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60" windowWidth="15480" windowHeight="9720" firstSheet="3" activeTab="3"/>
  </bookViews>
  <sheets>
    <sheet name="2 квартал" sheetId="3" state="hidden" r:id="rId1"/>
    <sheet name="3 квартал" sheetId="5" state="hidden" r:id="rId2"/>
    <sheet name="4 квартал" sheetId="7" state="hidden" r:id="rId3"/>
    <sheet name="раздел 1 подраздел 1.1" sheetId="44" r:id="rId4"/>
    <sheet name="Подраздел 1.2" sheetId="46" r:id="rId5"/>
    <sheet name="Подраздел 1.3" sheetId="47" r:id="rId6"/>
    <sheet name="Подраздел 1.4" sheetId="48" r:id="rId7"/>
    <sheet name="Раздел 2 раздел 2.1" sheetId="49" r:id="rId8"/>
    <sheet name="Раздел 2.2" sheetId="50" r:id="rId9"/>
    <sheet name="Раздел 2.3" sheetId="51" r:id="rId10"/>
    <sheet name="Раздел 2.4" sheetId="52" r:id="rId11"/>
    <sheet name="Раздел 3" sheetId="53" r:id="rId12"/>
  </sheets>
  <definedNames>
    <definedName name="sub_100" localSheetId="3">'раздел 1 подраздел 1.1'!$F$8</definedName>
    <definedName name="sub_1002" localSheetId="3">'Подраздел 1.2'!#REF!</definedName>
    <definedName name="sub_2002" localSheetId="3">'раздел 1 подраздел 1.1'!#REF!</definedName>
    <definedName name="sub_210" localSheetId="3">'раздел 1 подраздел 1.1'!#REF!</definedName>
    <definedName name="sub_2102" localSheetId="3">'Раздел 2.2'!$D$3</definedName>
    <definedName name="sub_2202" localSheetId="3">'Раздел 2.3'!$A$6</definedName>
    <definedName name="sub_300" localSheetId="3">'раздел 1 подраздел 1.1'!$A$17</definedName>
    <definedName name="sub_3102" localSheetId="3">'Раздел 3'!$A$5</definedName>
  </definedNames>
  <calcPr calcId="125725" iterateDelta="1E-4"/>
</workbook>
</file>

<file path=xl/calcChain.xml><?xml version="1.0" encoding="utf-8"?>
<calcChain xmlns="http://schemas.openxmlformats.org/spreadsheetml/2006/main">
  <c r="T220" i="3"/>
  <c r="S220"/>
  <c r="T211"/>
  <c r="S211"/>
  <c r="T204"/>
  <c r="P19" s="1"/>
  <c r="P24" s="1"/>
  <c r="S204"/>
  <c r="T154"/>
  <c r="S154"/>
  <c r="S144"/>
  <c r="E13" s="1"/>
  <c r="T140"/>
  <c r="P12" s="1"/>
  <c r="P17" s="1"/>
  <c r="S140"/>
  <c r="R140"/>
  <c r="R83"/>
  <c r="R52"/>
  <c r="R45"/>
  <c r="P23"/>
  <c r="P22"/>
  <c r="E22"/>
  <c r="P21"/>
  <c r="E21"/>
  <c r="P20"/>
  <c r="E20"/>
  <c r="E24" s="1"/>
  <c r="E19"/>
  <c r="P13"/>
  <c r="E12"/>
  <c r="E17" s="1"/>
  <c r="E25" s="1"/>
  <c r="P25" l="1"/>
</calcChain>
</file>

<file path=xl/sharedStrings.xml><?xml version="1.0" encoding="utf-8"?>
<sst xmlns="http://schemas.openxmlformats.org/spreadsheetml/2006/main" count="3065" uniqueCount="1209">
  <si>
    <t>№ п/п</t>
  </si>
  <si>
    <t>Наименование</t>
  </si>
  <si>
    <t>Балансовая стоимость</t>
  </si>
  <si>
    <t>Раздел 1 Недвижимое имущество</t>
  </si>
  <si>
    <t>Администрация</t>
  </si>
  <si>
    <t>СДК</t>
  </si>
  <si>
    <t>ВУС</t>
  </si>
  <si>
    <t>МУП "Исток"</t>
  </si>
  <si>
    <t>Итого:</t>
  </si>
  <si>
    <t>Раздел 2 Движимое имущество</t>
  </si>
  <si>
    <t>Утверждаю</t>
  </si>
  <si>
    <t>Глава администрации</t>
  </si>
  <si>
    <t xml:space="preserve">МО Труслейское сельское поселение </t>
  </si>
  <si>
    <t>__________________ С.И.Леонов</t>
  </si>
  <si>
    <t>Раздел 1</t>
  </si>
  <si>
    <t>Недвижимое имущество</t>
  </si>
  <si>
    <t>Почтовый адрес</t>
  </si>
  <si>
    <t>МУ Администрация МО Труслейское сельское поселение</t>
  </si>
  <si>
    <t>Здание гаража</t>
  </si>
  <si>
    <t>Здание сельсовета</t>
  </si>
  <si>
    <t>с.Аргаш ул.Кузнецова д.50</t>
  </si>
  <si>
    <t>Здание администрации</t>
  </si>
  <si>
    <t>с.Аргаш ул.Кузнецова д.65</t>
  </si>
  <si>
    <t>с.Юлово ул.Нижняя д.43а</t>
  </si>
  <si>
    <t>Сарай</t>
  </si>
  <si>
    <t>с.Труслейка ул.Новая д.33</t>
  </si>
  <si>
    <t>с.Труслейка ул.Новая д.35</t>
  </si>
  <si>
    <t xml:space="preserve">Памятник с.Аргаш </t>
  </si>
  <si>
    <t>с.Аргаш ул.Кузнецова 65А</t>
  </si>
  <si>
    <t>Стелла с.Труслейка</t>
  </si>
  <si>
    <t>с.Труслейка ул.Луговая 103Б</t>
  </si>
  <si>
    <t>Памятник с.Труслейка</t>
  </si>
  <si>
    <t>с.Труслейка ул.Луговая 103А</t>
  </si>
  <si>
    <t>Памятник с.Городищи</t>
  </si>
  <si>
    <t>с.Городищи ул.Ленина 33А</t>
  </si>
  <si>
    <t>с.Юлово</t>
  </si>
  <si>
    <t>Грунтовая дорога</t>
  </si>
  <si>
    <t>с.Юлово - п.Дубровка</t>
  </si>
  <si>
    <t>с.Труслейка - п.Яшенка</t>
  </si>
  <si>
    <t>с.Труслейка ул.Советская</t>
  </si>
  <si>
    <t>с.Труслейка ул.Набережная</t>
  </si>
  <si>
    <t>с.Труслейка ул.Луговая</t>
  </si>
  <si>
    <t>с.Труслейка ул.Кр.Горка</t>
  </si>
  <si>
    <t>с.Труслейка ул.Кооперативная</t>
  </si>
  <si>
    <t>с.Труслейка ул.Заводская</t>
  </si>
  <si>
    <t>с.Труслейка ул.Лесная</t>
  </si>
  <si>
    <t>с.Аргаш ул.Кузнецова</t>
  </si>
  <si>
    <t>с.Аргаш ул.Школьная</t>
  </si>
  <si>
    <t>с.Аргаш ул.Почтовая</t>
  </si>
  <si>
    <t>с.Аргаш ул.Молодежная</t>
  </si>
  <si>
    <t>с.Аргаш ул.Советская</t>
  </si>
  <si>
    <t xml:space="preserve">с.Аргаш ул.Садовая </t>
  </si>
  <si>
    <t>с.Городищи ул.Ленина</t>
  </si>
  <si>
    <t>с.Аргаш ул.Кузнецова д.71</t>
  </si>
  <si>
    <t>МКУК ЦСДК</t>
  </si>
  <si>
    <t>МКУ "Управление делами МУ администрация МО Труслейское сельское поселение"</t>
  </si>
  <si>
    <t>с.Аргаш</t>
  </si>
  <si>
    <t>р.Дубенки</t>
  </si>
  <si>
    <t>0007</t>
  </si>
  <si>
    <t>0008</t>
  </si>
  <si>
    <t>0010</t>
  </si>
  <si>
    <t>0021</t>
  </si>
  <si>
    <t>0022</t>
  </si>
  <si>
    <t>0023</t>
  </si>
  <si>
    <t>0024</t>
  </si>
  <si>
    <t>0025</t>
  </si>
  <si>
    <t>0026</t>
  </si>
  <si>
    <t>0035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</si>
  <si>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</si>
  <si>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</si>
  <si>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</si>
  <si>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</si>
  <si>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</si>
  <si>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</si>
  <si>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</si>
  <si>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</si>
  <si>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</si>
  <si>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</si>
  <si>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</si>
  <si>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</si>
  <si>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</si>
  <si>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</si>
  <si>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</si>
  <si>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</si>
  <si>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с.Труслейка</t>
  </si>
  <si>
    <t>с.Городищи</t>
  </si>
  <si>
    <t>Водопроводные сети диаметром 32 мм в количестве 400 м</t>
  </si>
  <si>
    <t xml:space="preserve">Итого: </t>
  </si>
  <si>
    <t>Раздел 2</t>
  </si>
  <si>
    <t>Движимое имущество</t>
  </si>
  <si>
    <t>Компьютер PHILIPS 150S</t>
  </si>
  <si>
    <t>Компьютер Syng Master 720N</t>
  </si>
  <si>
    <t>Компьютер Syng Master 740N</t>
  </si>
  <si>
    <t>Компьютер PHILIPS (б/у)</t>
  </si>
  <si>
    <t>Компьютер SAMSUNG</t>
  </si>
  <si>
    <t>Компьютер ИТП Intel Pentium G 2020 (Процессор Max)</t>
  </si>
  <si>
    <t>Компьютер ИТЛ Intel Care</t>
  </si>
  <si>
    <t>Лазерный принтер Brother HL 2132 R</t>
  </si>
  <si>
    <t>Бесперебойник ИПБ IPPON Back Verso 600</t>
  </si>
  <si>
    <t>000000000017</t>
  </si>
  <si>
    <t>000000000020</t>
  </si>
  <si>
    <t>000000000019</t>
  </si>
  <si>
    <t>000000000055</t>
  </si>
  <si>
    <t>000000000028</t>
  </si>
  <si>
    <t>101340000000072</t>
  </si>
  <si>
    <t>1013400000000065</t>
  </si>
  <si>
    <t>110134000000069</t>
  </si>
  <si>
    <t>10134000000072</t>
  </si>
  <si>
    <t>110138000000069</t>
  </si>
  <si>
    <t>Колонка КПА</t>
  </si>
  <si>
    <t>110134000000070</t>
  </si>
  <si>
    <t>Насосный агрегат ЭЦВ 6-16-100 (Ливны)</t>
  </si>
  <si>
    <t>Мусорный контейнер</t>
  </si>
  <si>
    <t>900000000000005</t>
  </si>
  <si>
    <t>900000000000004</t>
  </si>
  <si>
    <t>900000000000003</t>
  </si>
  <si>
    <t>900000000000002</t>
  </si>
  <si>
    <t>10134000000066</t>
  </si>
  <si>
    <t>Бензокоса CG Texac 430</t>
  </si>
  <si>
    <t>000000000029</t>
  </si>
  <si>
    <t>Телевизор Rolsen</t>
  </si>
  <si>
    <t>000000000010</t>
  </si>
  <si>
    <t>Холодильник "Свияга"</t>
  </si>
  <si>
    <t>000000000026</t>
  </si>
  <si>
    <t>Холодильник "Смоленск"</t>
  </si>
  <si>
    <t>600000000029</t>
  </si>
  <si>
    <t>Кабина избирательная сдвоенная</t>
  </si>
  <si>
    <t>600000000028</t>
  </si>
  <si>
    <t>600000000026</t>
  </si>
  <si>
    <t>600000000038</t>
  </si>
  <si>
    <t>Корпусная мебель</t>
  </si>
  <si>
    <t>900000000000008</t>
  </si>
  <si>
    <t>Стол компьютерный</t>
  </si>
  <si>
    <t>900000000000007</t>
  </si>
  <si>
    <t>900000000000006</t>
  </si>
  <si>
    <t>500000000004</t>
  </si>
  <si>
    <t>500000000006</t>
  </si>
  <si>
    <t>500000000002</t>
  </si>
  <si>
    <t>500000000003</t>
  </si>
  <si>
    <t>500000000007</t>
  </si>
  <si>
    <t>900000000009</t>
  </si>
  <si>
    <t>900000000010</t>
  </si>
  <si>
    <t>Ранец РП-18 Ермак</t>
  </si>
  <si>
    <t>Насосный агрегат ЭЦВ 6-15-100 (Ливны)</t>
  </si>
  <si>
    <t>000000000038</t>
  </si>
  <si>
    <t>Музыкальный центр</t>
  </si>
  <si>
    <t>000000000049</t>
  </si>
  <si>
    <t>000000000053</t>
  </si>
  <si>
    <t>Телевизор</t>
  </si>
  <si>
    <t>000000000046</t>
  </si>
  <si>
    <t>Отопительный водогрейный котел 1650x1100x1000</t>
  </si>
  <si>
    <t>000000000044</t>
  </si>
  <si>
    <t>Насос К-65-50-160</t>
  </si>
  <si>
    <t>101380000000075</t>
  </si>
  <si>
    <t>Электросчетчик</t>
  </si>
  <si>
    <t>1.101.04.59</t>
  </si>
  <si>
    <t>Персональный компьютер Office</t>
  </si>
  <si>
    <t>1.101.04.61</t>
  </si>
  <si>
    <t>Принтер CANONI-SENSES MF 4018</t>
  </si>
  <si>
    <t>11010600000065</t>
  </si>
  <si>
    <t>11016000000066</t>
  </si>
  <si>
    <t>Кресло офисное</t>
  </si>
  <si>
    <t>1101600000068</t>
  </si>
  <si>
    <t>Этажерка</t>
  </si>
  <si>
    <t>Сирена С-28</t>
  </si>
  <si>
    <t>Специалист администрации поселения                                                                               Г.Е.Миронова</t>
  </si>
  <si>
    <t>101180000000007</t>
  </si>
  <si>
    <t>Детская площадка</t>
  </si>
  <si>
    <t>тел. 63-1-88</t>
  </si>
  <si>
    <t>73:04:012106:78:0001060001</t>
  </si>
  <si>
    <t>Муз.центр "Самсунг"</t>
  </si>
  <si>
    <t>73:04:022510:49</t>
  </si>
  <si>
    <t>с.Труслейка ул.Луговая д.103А</t>
  </si>
  <si>
    <t>с.Труслейка ул.Луговая д.103Б</t>
  </si>
  <si>
    <t>с.Аргаш ул.Кузнецова д.65А</t>
  </si>
  <si>
    <t>с.Городищи ул.Ленина д.33А</t>
  </si>
  <si>
    <t>73:04:012106:142</t>
  </si>
  <si>
    <t>73:04:022508:144</t>
  </si>
  <si>
    <t>73:04:011903:83</t>
  </si>
  <si>
    <t>Остаточная стоимость</t>
  </si>
  <si>
    <t>Каптированный колодец Водопроводные сети протяженность 8 км</t>
  </si>
  <si>
    <t>Водопроводные сети протяженность 3,2 км Буровая скважина Резервуар</t>
  </si>
  <si>
    <t>Водопроводные сети протяженность 11,5 км Буровая скважина Буровая скважина</t>
  </si>
  <si>
    <t>Водопроводные сети протяженность 1,5 км Буровая скважина</t>
  </si>
  <si>
    <t>0011</t>
  </si>
  <si>
    <t>Обелиск с.Юлово</t>
  </si>
  <si>
    <t>с.Юлово ул.Верхняя д.8а</t>
  </si>
  <si>
    <t>0001</t>
  </si>
  <si>
    <t>0002</t>
  </si>
  <si>
    <t>0003</t>
  </si>
  <si>
    <t>0004</t>
  </si>
  <si>
    <t>0005</t>
  </si>
  <si>
    <t>0006</t>
  </si>
  <si>
    <t>0009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</si>
  <si>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</si>
  <si>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</si>
  <si>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</si>
  <si>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</si>
  <si>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</si>
  <si>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</si>
  <si>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</si>
  <si>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</si>
  <si>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</si>
  <si>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0027</t>
  </si>
  <si>
    <t>0028</t>
  </si>
  <si>
    <t>0029</t>
  </si>
  <si>
    <t>0030</t>
  </si>
  <si>
    <t>0031</t>
  </si>
  <si>
    <t>0032</t>
  </si>
  <si>
    <t>0033</t>
  </si>
  <si>
    <t>0034</t>
  </si>
  <si>
    <t>0036</t>
  </si>
  <si>
    <t>0037</t>
  </si>
  <si>
    <t>0038</t>
  </si>
  <si>
    <t>Лазерный принтер Brother HL-1112R,USB 2.0</t>
  </si>
  <si>
    <t xml:space="preserve">Насос ЭЦВ 6*16/75 </t>
  </si>
  <si>
    <t xml:space="preserve">с.Труслейка </t>
  </si>
  <si>
    <t>с.Юлово ул.Верхняя</t>
  </si>
  <si>
    <t>с.Юлово ул.Нижняя</t>
  </si>
  <si>
    <t>с.Юлово ул.Молодежная</t>
  </si>
  <si>
    <t>п.Дубровка ул.Полевая</t>
  </si>
  <si>
    <t>с.Юлово - детский сан."Юлово"</t>
  </si>
  <si>
    <t xml:space="preserve">с.Труслейка ул.Новая </t>
  </si>
  <si>
    <t>с.Труслейка ул.10 Пятилетки</t>
  </si>
  <si>
    <t>с.Городищи ул.Заречная</t>
  </si>
  <si>
    <t>с.Городищи ул.Новая Линия</t>
  </si>
  <si>
    <t>с.Аргаш пер.Советский</t>
  </si>
  <si>
    <t>с.Аргаш пер.Кулатский</t>
  </si>
  <si>
    <t>с.Аргаш пер.Школьный</t>
  </si>
  <si>
    <t>р.Дубенки ул.Железнодорожна</t>
  </si>
  <si>
    <t>р.Дубенки ул.Лесная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</si>
  <si>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</si>
  <si>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</si>
  <si>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</si>
  <si>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</si>
  <si>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</si>
  <si>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</si>
  <si>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</si>
  <si>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</si>
  <si>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</si>
  <si>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</si>
  <si>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</si>
  <si>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</si>
  <si>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</si>
  <si>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</si>
  <si>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</si>
  <si>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</si>
  <si>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</si>
  <si>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</si>
  <si>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</si>
  <si>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</si>
  <si>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</si>
  <si>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</si>
  <si>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</si>
  <si>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Здание СДК с.Труслейка</t>
  </si>
  <si>
    <t>с.Труслейка ул.Советская д.44</t>
  </si>
  <si>
    <t>110134000000077</t>
  </si>
  <si>
    <t>10134000000078</t>
  </si>
  <si>
    <t>41429121020001</t>
  </si>
  <si>
    <t>41429121020002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</si>
  <si>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</si>
  <si>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</si>
  <si>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</si>
  <si>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</si>
  <si>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</si>
  <si>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</si>
  <si>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</si>
  <si>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</si>
  <si>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</si>
  <si>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</si>
  <si>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</si>
  <si>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</si>
  <si>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</si>
  <si>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</si>
  <si>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</si>
  <si>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</si>
  <si>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</si>
  <si>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</si>
  <si>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</si>
  <si>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</si>
  <si>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</si>
  <si>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</si>
  <si>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</si>
  <si>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</si>
  <si>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</si>
  <si>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</si>
  <si>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</si>
  <si>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</si>
  <si>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</si>
  <si>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</si>
  <si>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</si>
  <si>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</si>
  <si>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</si>
  <si>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</si>
  <si>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</si>
  <si>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</si>
  <si>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</si>
  <si>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</si>
  <si>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</si>
  <si>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0414302000004</t>
  </si>
  <si>
    <t>4142944000001</t>
  </si>
  <si>
    <t>4142944000002</t>
  </si>
  <si>
    <t xml:space="preserve">Насосный агрегат ЭЦВ 6-16-110 </t>
  </si>
  <si>
    <t>Станция СУЗ-40</t>
  </si>
  <si>
    <t>0117</t>
  </si>
  <si>
    <t>0118</t>
  </si>
  <si>
    <t>4143120020005</t>
  </si>
  <si>
    <t>4143120020006</t>
  </si>
  <si>
    <t>73:04:021901:1060</t>
  </si>
  <si>
    <t>Земельный участок, площадью 6,58 га</t>
  </si>
  <si>
    <t>73:04:021901:43</t>
  </si>
  <si>
    <t>Земельный участок, площадью 7,53 га</t>
  </si>
  <si>
    <t>73:04:012001:7</t>
  </si>
  <si>
    <t>с.Аргаш СПК "Россия"</t>
  </si>
  <si>
    <t>Земельный участок, площадью 6,86 га</t>
  </si>
  <si>
    <t>73:04:012001:29</t>
  </si>
  <si>
    <t>Агрофирма "Искра"</t>
  </si>
  <si>
    <t>Лазерный принтер Ricon Aficio</t>
  </si>
  <si>
    <t>0119</t>
  </si>
  <si>
    <t>0414300000007</t>
  </si>
  <si>
    <t>73:04:022001:157</t>
  </si>
  <si>
    <t>0121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</si>
  <si>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</si>
  <si>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</si>
  <si>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</si>
  <si>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</si>
  <si>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</si>
  <si>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</si>
  <si>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</si>
  <si>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</si>
  <si>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</si>
  <si>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</si>
  <si>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</si>
  <si>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</si>
  <si>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</si>
  <si>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</si>
  <si>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</si>
  <si>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</si>
  <si>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</si>
  <si>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</si>
  <si>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</si>
  <si>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</si>
  <si>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</si>
  <si>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</si>
  <si>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</si>
  <si>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</si>
  <si>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</si>
  <si>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</si>
  <si>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</si>
  <si>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</si>
  <si>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</si>
  <si>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</si>
  <si>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</si>
  <si>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</si>
  <si>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</si>
  <si>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</si>
  <si>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</si>
  <si>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</si>
  <si>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</si>
  <si>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</si>
  <si>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</si>
  <si>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</si>
  <si>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</si>
  <si>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</si>
  <si>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</si>
  <si>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</si>
  <si>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</si>
  <si>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Реестр муниципального имущества, принадлежащего на праве собственности муниципальному образованию Труслейское сельское поселение на 01.01.2017 года</t>
  </si>
  <si>
    <t>0122</t>
  </si>
  <si>
    <t>Насосный агрегат ЭЦВ 6-16-110</t>
  </si>
  <si>
    <t>Дата возникновения права собственности</t>
  </si>
  <si>
    <t>Год ввода в эксплуатацию</t>
  </si>
  <si>
    <t>Инвентарный номер</t>
  </si>
  <si>
    <t>Реестровый номер</t>
  </si>
  <si>
    <t>Наименование имущества</t>
  </si>
  <si>
    <t>Производственное здание</t>
  </si>
  <si>
    <t>Производственное помещение</t>
  </si>
  <si>
    <t>Земельный участок (здание администрации)</t>
  </si>
  <si>
    <t>Земельный участок (гараж)</t>
  </si>
  <si>
    <t>Земельный участок (Аргашский СДК)</t>
  </si>
  <si>
    <t>Земельный участок (Аргашская администрация)</t>
  </si>
  <si>
    <t>Земельный участок  (памятник)</t>
  </si>
  <si>
    <t>Земельный участок  (стелла)</t>
  </si>
  <si>
    <t>Земельный участок (памятник)</t>
  </si>
  <si>
    <t>Здание Аргашского  СДК</t>
  </si>
  <si>
    <t>73:04:012106:78         248325,34 руб.</t>
  </si>
  <si>
    <t>73:04:022505:159          39316,84 руб</t>
  </si>
  <si>
    <t>73:04:022505:120             146565,00 руб</t>
  </si>
  <si>
    <t>73:04:012106:77                   456680,00 руб</t>
  </si>
  <si>
    <t>73:04:012106:154          6675407,50 руб</t>
  </si>
  <si>
    <t>73:04:022505:72          111858,26 руб</t>
  </si>
  <si>
    <t>73:04:022505:158       160236,92 руб</t>
  </si>
  <si>
    <t xml:space="preserve">73:04:022508:145        </t>
  </si>
  <si>
    <t>73:04:022508:117            47950,48 руб</t>
  </si>
  <si>
    <t>73:04:012106:146              223381,76 руб</t>
  </si>
  <si>
    <t>73:04:022508:118        21435,49 руб</t>
  </si>
  <si>
    <t>73:04:011903:77             31837,12 руб</t>
  </si>
  <si>
    <t>с.Труслейка пер.Советский д.4</t>
  </si>
  <si>
    <t>Грузопассажирский автомобиль УАЗ 2206</t>
  </si>
  <si>
    <t>Стол компьютерный угловой</t>
  </si>
  <si>
    <t>Легковой автомобиль Лада 2107</t>
  </si>
  <si>
    <t>Экскаватор ЭО 2621</t>
  </si>
  <si>
    <t>Здание Юловского СДК</t>
  </si>
  <si>
    <t>Площадь, протяженность</t>
  </si>
  <si>
    <t>Кадастровый номер,       кадастровая стоимость объекта</t>
  </si>
  <si>
    <t>Свидетельство о гос.регистр. 73-73/003-73/003/014/2015-477/1 от 18.05.2015</t>
  </si>
  <si>
    <t>Свидетельство о гос.регистр. 73-73/003-73/003/014/2015-480/1 от 18.05.2015</t>
  </si>
  <si>
    <t>Автосамобиль                ГАЗ - САЗ 3507</t>
  </si>
  <si>
    <t>Автомашина            ГАЗ - САЗ</t>
  </si>
  <si>
    <t>Автомашина                УАЗ 31519</t>
  </si>
  <si>
    <t>Автомашина             ЗИЛ-130</t>
  </si>
  <si>
    <t>Свидетельство о гос.регистрации 73 АА №661914    от 01.11.2013</t>
  </si>
  <si>
    <t>Свидетельство о гос.регистрации 73-АА №059321 от 30.08.2010</t>
  </si>
  <si>
    <t>Свидетельство  о гос. регистрации 73 АА №661767    от 15.10.2013</t>
  </si>
  <si>
    <t>Свидетельство о гос.регистации 73АА №896692   от 02.02.2015</t>
  </si>
  <si>
    <t>Свидетельство о гос.регистрации 73АА №923989     от 12.02.2015</t>
  </si>
  <si>
    <t>Свидетельство о гос.регистрации 73АА №923988      от 12.02.2015</t>
  </si>
  <si>
    <t>Свидетельство о гос.регистрации 73АА №896693    от 02.02.2015</t>
  </si>
  <si>
    <t>Свидетельство о гос.регистрации 73 АА №661910    от 31.10.2013</t>
  </si>
  <si>
    <t>Свидетельство о гос.регистрации 73 АА №675429     от 28.11.2013</t>
  </si>
  <si>
    <t>Свидетельство  о гос. регистрации 73 АА №882847     от 24.11.2014</t>
  </si>
  <si>
    <t>Свидетельство  о гос.регистрации 73 АА №087533    от 30.11.2010</t>
  </si>
  <si>
    <t>Свидетельство о гос.регистрации 73 АА 924484    от 04.03.2015</t>
  </si>
  <si>
    <t>Свидетельство о гос.регистрации 73АА №924480     от 04.03.2015</t>
  </si>
  <si>
    <t>Свидетельство о гос.регистрации 73 АА №923992     от 12.02.2015</t>
  </si>
  <si>
    <t>Свидетельство о гос.регистрации 73-73/003-73/003/013/2015-387/1                           от 12.03.2015</t>
  </si>
  <si>
    <t>Свидетельство о гос.регистрации 73-73/003-73/003/051/2016-150/1                              от 05.04.2016</t>
  </si>
  <si>
    <t>Свидетельство о гос.регистрации 73-73/003-73/003/014/2015-478/1 от 18.05.2015</t>
  </si>
  <si>
    <t>Свидетельство о гос.регистрации 73-73/003-73/003/051/2015-479/1 от 18.05.2015</t>
  </si>
  <si>
    <t>Свидетельство о гос.регистрации 73-73/003-73/003/051/2015-481/1 от 18.05.2015</t>
  </si>
  <si>
    <t>Свидетельство о гос.регистрации 73-73/003-73/003/051/2015-482/1 от 18.05.2015</t>
  </si>
  <si>
    <t>Свидетельство о гос.регистрации 73-73/003-73/003/047/2015-155/1 от 21.09.2015</t>
  </si>
  <si>
    <t>Свидетельство о гос.регистрации 73-73/003-73/003/016/2015-2/2 от 24.06.2015</t>
  </si>
  <si>
    <t>Свидетельство о гос.регистрации 73-73/003-73/003/014/2015-484/1 от 18.05.2015</t>
  </si>
  <si>
    <t>Свидетельство о гос.регистрации 73-73/003-73/003/014/2015-483/1 от 18.05.2015</t>
  </si>
  <si>
    <t>Свидетельство о гос.регистрации 73-73/003-73/003/014/2015-475/1 от 18.05.2015</t>
  </si>
  <si>
    <t>Свидетельство о гос.регистрации 73-73/003-73/003/052/2016-145/1 от 24.02.2016</t>
  </si>
  <si>
    <t>Свидетельство о гос.регистрации 73-73/003-73/003/052/2016-144/1 от 24.02.2016</t>
  </si>
  <si>
    <t>Свидетельство о гос.регистрации 73-73/003-73/003/052/2016-143/1 от 24.02.2016</t>
  </si>
  <si>
    <t>Свидетельство о гос.регистрации 73-73/003-73/003/052/2016-146/1 от 24.02.2016</t>
  </si>
  <si>
    <t>Свидетельство о гос.регистрации 73-73/003-73/003/047/2015-152/1 от 21.09.2015</t>
  </si>
  <si>
    <t>Свидетельство о гос.регистрации 73-73/003-73/003/047/2015-153/1 от 21.09.2015</t>
  </si>
  <si>
    <t>Свидетельство о гос.регистрации 73-73/003-73/003/047/2015-158/1 от 21.09.2015</t>
  </si>
  <si>
    <t>Свидетельство о гос.регистрации 73-73/003-73/003/047/2015-157/1 от 21.09.2015</t>
  </si>
  <si>
    <t>Свидетельство о гос.регистрации 73-73/003-73/003/047/2015-154/1 от 21.09.2015</t>
  </si>
  <si>
    <t>Свидетельство о гос.регистрации 73-73/003-73/003/047/2015-156/1 от 21.09.2015</t>
  </si>
  <si>
    <t>Свидетельство о гос.регистрации 73-73/003-73/003/014/2015-476/1 от 18.05.2015</t>
  </si>
  <si>
    <t>Свидетельство о гос.регистрации 73-73/003-73/003/014/2015-474/1 от 18.05.2015</t>
  </si>
  <si>
    <t>Свидетельство о гос.регистрации 73-73/003-73/003/014/2015-485/1 от 18.05.2015</t>
  </si>
  <si>
    <t>Свидетельство о гос.регистрации 73-73/003-73/003/014/2015-486/1 от 18.05.2015</t>
  </si>
  <si>
    <t>Свидетельство о гос.регистрации 73-73/003-73/003/014/2015-487/1 от 18.05.2015</t>
  </si>
  <si>
    <t>Свидетельство о гос.регистрации 73-73/003-73/003/014/2015-489/1 от 18.05.2015</t>
  </si>
  <si>
    <t>Свидетельство о гос.регистрации 73-73/003-73/003/014/2015-488/1 от 18.05.2015</t>
  </si>
  <si>
    <t>Свидетельство о гос.регистрации 73-73/003-73/003/014/2015-490/1 от 18.05.2015</t>
  </si>
  <si>
    <t>Свидетельство о гос.регистрации 73-73/003-73/003/044/2015-134/1 от 17.09.2015</t>
  </si>
  <si>
    <t>Свидетельство о гос.регистрации 73-73/003-73/003/047/2015-275/1 от 20.10.2015</t>
  </si>
  <si>
    <t>Свидетельство о гос.регистрации 73-73/003-73/003/016/2015-474/1 от 20.10.2015</t>
  </si>
  <si>
    <t>Свидетельство о гос.регистрации 73-73/003-73/003/016/2015-337/1 от 27.07.2015</t>
  </si>
  <si>
    <t>Свидетельство о гос.регистрации 73-73/003-73/003/016/2015-336/1 от 27.07.2015</t>
  </si>
  <si>
    <t>Свидетельство о гос.регистрации 73-73/003-73/003/016/2015-341/1 от 27.07.2015</t>
  </si>
  <si>
    <t>Свидетельство о гос.регистрации  73-73/003-73/003/016/2015-335/1 от 27.07.2015</t>
  </si>
  <si>
    <t>Свидетельство о гос.регистрации 73-73/003-73/003/016/2015-344/1 от 27.07.2015</t>
  </si>
  <si>
    <t>Свидетельство о гос.регистрации 73-73/003-73/003/016/2015-343/1 от 27.07.2015</t>
  </si>
  <si>
    <t>Свидетельство о гос.регистрации 73-73/003-73/003/016/2015-342/1 от 27.07.2015</t>
  </si>
  <si>
    <t>Свидетельство о гос.регистрации 73-73/003-73/003/016/2015-340/1 от 27.07.2015</t>
  </si>
  <si>
    <t>Свидетельство о гос.регистрации 73-73/003-73/003/016/2015-338/1 от 27.07.2015</t>
  </si>
  <si>
    <t>Свидетельство о гос.регистрации 73-73/003-73/003/016/2015-1/1 от 24.06.2015</t>
  </si>
  <si>
    <t>Свидетельство о гос.регистрации 73-73/003-73/003/014/2015-876/1 от 11.06.2015</t>
  </si>
  <si>
    <t>Свидетельство о гос.регистации 73-73/003-73/003/014/2015-874/1 от 11.06.2015</t>
  </si>
  <si>
    <t>Свидетельство о гос.регистрации 73-73/003-73/003/014/2015-875/1 от 11.06.2015</t>
  </si>
  <si>
    <t>Свидетельство о гос.регистрации 73-73/003-73/003/014/2015-999/1 от 22.06.2015</t>
  </si>
  <si>
    <t>Свидетельство о гос.регистрации 73-73/003-73/003/014/2015-997/1 от 22.06.2015</t>
  </si>
  <si>
    <t>Свид. о гос. регистрации 73 АА №864702        от 10.11.2014</t>
  </si>
  <si>
    <t>Стелла "Юловские зори"</t>
  </si>
  <si>
    <t>с.Труслейка примыкающий к северо-западной части земельного участка по пер.Советскому д.4</t>
  </si>
  <si>
    <t>с.Труслейка                              СПК "Инзенский"</t>
  </si>
  <si>
    <t>с.Труслейка                                           СПК "Инзенский"</t>
  </si>
  <si>
    <t>с.Труслейка                               СПК "Инзенский"</t>
  </si>
  <si>
    <t>с.Труслейка                             СПК "Инзенский"</t>
  </si>
  <si>
    <t>Управление делами</t>
  </si>
  <si>
    <t>Автомашина                ГАЗ - САЗ 3507</t>
  </si>
  <si>
    <t>Автомашина                    ГАЗ - САЗ</t>
  </si>
  <si>
    <t>с.Городищи                   ул.Новая Линия</t>
  </si>
  <si>
    <t>с.Труслейка                   ул.10 Пятилетки</t>
  </si>
  <si>
    <t>с.Юлово                         ул.Верхняя</t>
  </si>
  <si>
    <t xml:space="preserve">с.Труслейка                   ул.Новая </t>
  </si>
  <si>
    <t>с.Труслейка                   ул.Лесная</t>
  </si>
  <si>
    <t>с.Аргаш                         ул.Кузнецова</t>
  </si>
  <si>
    <t>с.Аргаш                         ул.Школьная</t>
  </si>
  <si>
    <t>с.Аргаш                          ул.Почтовая</t>
  </si>
  <si>
    <t>с.Аргаш                         ул.Советская</t>
  </si>
  <si>
    <t xml:space="preserve">с.Аргаш                         ул.Садовая </t>
  </si>
  <si>
    <t>с.Городищи                    ул.Ленина</t>
  </si>
  <si>
    <t>р.Дубенки                      ул.Лесная</t>
  </si>
  <si>
    <t>с.Аргаш                         ул.Кузнецова д.71</t>
  </si>
  <si>
    <t>с.Аргаш                         ул.Кузнецова д.65</t>
  </si>
  <si>
    <t>с.Аргаш                         ул.Кузнецова д.65А</t>
  </si>
  <si>
    <t>с.Городищи                    ул.Ленина д.33А</t>
  </si>
  <si>
    <t>Земельный участок (обелиск)</t>
  </si>
  <si>
    <t>Ноутбук Lenovo IdeaPad 110-15ACLE1</t>
  </si>
  <si>
    <t>с.Юлово                       ул.Верхняя д.8а</t>
  </si>
  <si>
    <t>Легковой автомобиль          Лада 2107</t>
  </si>
  <si>
    <t>Компьютер                   PHILIPS (б/у)</t>
  </si>
  <si>
    <t>Компьютер                  PHILIPS 150S</t>
  </si>
  <si>
    <t>Компьютер                  ИТЛ Intel Care</t>
  </si>
  <si>
    <t>Компьютер                   Syng Master 720N</t>
  </si>
  <si>
    <t>Компьютер                   Syng Master 740N</t>
  </si>
  <si>
    <t>73:04:022001:156</t>
  </si>
  <si>
    <t>Теннисный стол</t>
  </si>
  <si>
    <t>с.Труслейка ул.Советская, д.44</t>
  </si>
  <si>
    <t>Качалка - балансир</t>
  </si>
  <si>
    <t>Песочница</t>
  </si>
  <si>
    <t>Детский городок</t>
  </si>
  <si>
    <t>Игровая панель "Часы"</t>
  </si>
  <si>
    <t>Котел                            "Очаг" КГС - 25</t>
  </si>
  <si>
    <t xml:space="preserve">МФУ Kyocera              FS-1020 MFP </t>
  </si>
  <si>
    <t xml:space="preserve"> </t>
  </si>
  <si>
    <t>Тяга сверху                УТ - 001</t>
  </si>
  <si>
    <t>Экскаватор                ЭО 2621</t>
  </si>
  <si>
    <t>Сведения из ЕГРН об основных характеристиках и зарегистрированных правах на объект недвижимости №73:04:022001:156-73/003/2018-2 от 12.01.2018</t>
  </si>
  <si>
    <t>с.Труслейка пер.Советский</t>
  </si>
  <si>
    <t>с.Труслейка пер.Заводской</t>
  </si>
  <si>
    <t>с.Труслейка пер.Кр.Горка</t>
  </si>
  <si>
    <t>с.Труслейка ул.Советская - кладбище</t>
  </si>
  <si>
    <t>с.Труслейка ул.Заводская - ул.Советская</t>
  </si>
  <si>
    <t>с.Аргаш ул.Советская - кладбище</t>
  </si>
  <si>
    <t>с.Городищи ул.Заречная - кладбище</t>
  </si>
  <si>
    <t xml:space="preserve">Автодорога с.Труслейка - р.Дубенки - кладбище </t>
  </si>
  <si>
    <t>с.Юлово пер.Нижний</t>
  </si>
  <si>
    <t>с.Юлово ул.Нижняя - кладбище</t>
  </si>
  <si>
    <t>с.Юлово ул.Нижняя - родник "Юловский"</t>
  </si>
  <si>
    <t>с.Юлово ул.Верхняя - водозабор</t>
  </si>
  <si>
    <t>с.Городищи ул.Ленина - водозабор</t>
  </si>
  <si>
    <t>р.Дубенки ул.Лесная - водозабор</t>
  </si>
  <si>
    <t>с.Труслейка автодорога с.Труслейка - с.Аргаш - водозабор</t>
  </si>
  <si>
    <t>с.Аргаш ул.Садовая - водозабор</t>
  </si>
  <si>
    <t>с.Аргаш ул.Кузнецова - родник "Центральный"</t>
  </si>
  <si>
    <t>Постоянное бессрочное пользование 73:04:022510:215-73/029/2020-1 от 13.08.2020</t>
  </si>
  <si>
    <t>с.Труслейка ул.Новая, 35</t>
  </si>
  <si>
    <t>Земельный участок  (производственное здание - гараж)</t>
  </si>
  <si>
    <t>Выписка из ЕГРН об основных характеристиках и зарегистрированных правах на объект недвижимости 73:04:022510:216-73/029/2020-1 от 28.10.2020</t>
  </si>
  <si>
    <t>Парк "Молодежный"</t>
  </si>
  <si>
    <t xml:space="preserve">Производственное здание </t>
  </si>
  <si>
    <t>Постановление администрации           №31 от 17.03.2016</t>
  </si>
  <si>
    <t>Постановление администрации          №2 от 11.01.2006</t>
  </si>
  <si>
    <t>Качели на металлических стойках  с жесткой подвеской</t>
  </si>
  <si>
    <t>Сведения об основных характеристиках объекта недвижимости 73:04:022505:283-73/029/2019-1  от 18.03.2019</t>
  </si>
  <si>
    <t>Стол                 компьютерный</t>
  </si>
  <si>
    <t>Земельный участок                     (СДК с.Труслейка)</t>
  </si>
  <si>
    <t>Баскетбольный щит с сеткой</t>
  </si>
  <si>
    <t>Мост</t>
  </si>
  <si>
    <t>с.Аргаш ул.Кузнецова через р.Шишлейку</t>
  </si>
  <si>
    <t>Постановление администрации №27 от 20.05.2021</t>
  </si>
  <si>
    <t>Передано в МУП "Исток" в хозяйственное ведение постановление администрации №50 от 13.11.2008</t>
  </si>
  <si>
    <t>Постановление администрации №36 от 22.07.2021</t>
  </si>
  <si>
    <t>Постановление администрации №38 от 10.08.2021</t>
  </si>
  <si>
    <t xml:space="preserve">Постановление администрации №43 от 07.09.2021 </t>
  </si>
  <si>
    <t>Постановление администрации №52 от 06.12.2021</t>
  </si>
  <si>
    <t>Автоматическая пожарная сигнализация</t>
  </si>
  <si>
    <t>с.Труслейка ул.Советская  родник "Провал"</t>
  </si>
  <si>
    <t xml:space="preserve">Памятник, погибшим жителям в ВОВ с.Аргаш </t>
  </si>
  <si>
    <t>Памятник, погибшим жителям в ВОВ с.Труслейка</t>
  </si>
  <si>
    <t>Памятник, погибшим жителям в ВОВ с.Городищи</t>
  </si>
  <si>
    <t>с.Юлово - детский санаторий "Юлово"</t>
  </si>
  <si>
    <t>Постановление администрации №33 от 29.07.2022</t>
  </si>
  <si>
    <t>МФУ Hewfett Packard A4 M132a RU USB  копир, лазер, принтер, сканер</t>
  </si>
  <si>
    <t>Спортивная площадка           с.Аргаш</t>
  </si>
  <si>
    <t>Лазерный принтер          Ricon Aficio</t>
  </si>
  <si>
    <t>73:04:021901:1435</t>
  </si>
  <si>
    <t>73:04:021901:1650</t>
  </si>
  <si>
    <t>73:04:012001:253</t>
  </si>
  <si>
    <t>73:04:012001:254</t>
  </si>
  <si>
    <t>Постановление администрации №78 от 28.12.2022</t>
  </si>
  <si>
    <t>с.Аргаш, ул.Кузнецова, д.71</t>
  </si>
  <si>
    <t>Спортивный комплекс                          Тип 3</t>
  </si>
  <si>
    <t>Маятник                         УТ - 004</t>
  </si>
  <si>
    <t>Лыжник                          УТ - 008</t>
  </si>
  <si>
    <t xml:space="preserve">Постановление администрации №31 от 04.07.2023 </t>
  </si>
  <si>
    <t>Компьютер ИТП Intel Pentium G 2020           (Процессор Max)</t>
  </si>
  <si>
    <t>Газовый счетчик                ВК - G4ЕТе</t>
  </si>
  <si>
    <t>Принято в собственность МО на основании распоряжения Главы администрации МО Труслейское сельское поселение        №71-р от 15.09.2006</t>
  </si>
  <si>
    <t>Принято в собственность МО на основании распоряжения Главы администрации МО Труслейское сельское поселение №36 от 10.09.2007</t>
  </si>
  <si>
    <t>с.Городищи      Агрофирма "Искра"</t>
  </si>
  <si>
    <t>Постановление администрации №53 от 03.11.2023</t>
  </si>
  <si>
    <t xml:space="preserve">Утверждаю </t>
  </si>
  <si>
    <r>
      <t xml:space="preserve">__________________ </t>
    </r>
    <r>
      <rPr>
        <sz val="14"/>
        <rFont val="Times New Roman"/>
        <family val="1"/>
        <charset val="204"/>
      </rPr>
      <t>А.А.Попов</t>
    </r>
  </si>
  <si>
    <t>73:04:021901:1701</t>
  </si>
  <si>
    <t>с.Труслейка СПК "Инзенский"</t>
  </si>
  <si>
    <t>73:04:012001:255</t>
  </si>
  <si>
    <t>Принтер                   CANONI-SENSES                   MF 4018</t>
  </si>
  <si>
    <t>Постановление администрации №56 от 04.12.2023</t>
  </si>
  <si>
    <t>Постановление администрации  №56 от 04.12.2023</t>
  </si>
  <si>
    <t>Обелиск в память о воинах, погибших в годы ВОВ</t>
  </si>
  <si>
    <t>с.Труслейка ул.Советская от дома №1 до пересечения с улицей Набережная</t>
  </si>
  <si>
    <t>с.Труслейка ул.Набережная от дома №1 до пересечения с улицей Советская</t>
  </si>
  <si>
    <t xml:space="preserve">Мотопомпа 
BRAIT WR-30(7)
</t>
  </si>
  <si>
    <t>Постановление администрации №8 от 06.03.2024</t>
  </si>
  <si>
    <t>Постановление администрации  №30 от 28.06.2024</t>
  </si>
  <si>
    <t>Выписка из ЕГРН 73:04:012106:277-73/029/2021-1 от 29.11.2021</t>
  </si>
  <si>
    <t>Выписка из ЕГРН 73:04:012106:275-73/029/2021-1 от 29.11.2021</t>
  </si>
  <si>
    <t>Выписка из ЕГРН 73:04:012106:274-73/029/2021-1 от 29.11.2021</t>
  </si>
  <si>
    <t>Реестр</t>
  </si>
  <si>
    <t>Раздел 1. Сведения о муниципальном недвижимом имуществе</t>
  </si>
  <si>
    <t>Подраздел 1.1. Сведения о земельных участках</t>
  </si>
  <si>
    <t>Наименование земельного участка</t>
  </si>
  <si>
    <t xml:space="preserve">Адрес (местоположение) земельного участка </t>
  </si>
  <si>
    <t>Кадастровый номер земельного участка (с датой присвоения)</t>
  </si>
  <si>
    <t>Сведения о правообладателе</t>
  </si>
  <si>
    <t xml:space="preserve">Вид вещного права, на основании которого правообладателю принадлежит земельный участок 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</si>
  <si>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</si>
  <si>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</si>
  <si>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</t>
  </si>
  <si>
    <t>Сведения о лице, в пользу которого установлены ограничения (обременения)</t>
  </si>
  <si>
    <t>Иные сведения (при необходимости)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</si>
  <si>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</si>
  <si>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</si>
  <si>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</si>
  <si>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</si>
  <si>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</si>
  <si>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</si>
  <si>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</si>
  <si>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</si>
  <si>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</si>
  <si>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</si>
  <si>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 xml:space="preserve">Сведения об установленных в отношении объекта учета ограничениях (обременениях) 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</si>
  <si>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</si>
  <si>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</si>
  <si>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</si>
  <si>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t xml:space="preserve">Вид вещного права, на основании которого правообладателю принадлежит объект учета </t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</si>
  <si>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</si>
  <si>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</si>
  <si>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</si>
  <si>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</si>
  <si>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</si>
  <si>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</si>
  <si>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t xml:space="preserve">Сведения об установленных в отношении судна  ограничениях (обременениях) </t>
  </si>
  <si>
    <t>Раздел 2. Сведения о муниципальном движимом и ином имуществе</t>
  </si>
  <si>
    <t>Раздел 2.1. Сведения об акциях</t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</si>
  <si>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</si>
  <si>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t>Сведения об установленных ограничениях (обременениях)</t>
  </si>
  <si>
    <t>Доля (вклад) в уставном (складочном) капитале хозяйственного общества, товарищества в процентах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</si>
  <si>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</si>
  <si>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</si>
  <si>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</si>
  <si>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t>Сведения о лице, в пользу которого установлены ограничения (обременен)</t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</si>
  <si>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</si>
  <si>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</si>
  <si>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t>Сведения об участниках общей долевой собственности</t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</si>
  <si>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</si>
  <si>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</si>
  <si>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</si>
  <si>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</si>
  <si>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 xml:space="preserve">муниципального имущества муниципального образования Труслейское сельское поселение </t>
  </si>
  <si>
    <t>Инзенского района Ульяновской области</t>
  </si>
  <si>
    <t xml:space="preserve">единых недвижимых комплексах и иных </t>
  </si>
  <si>
    <t>Подраздел 1.2. Сведения о зданиях, сооружениях, объектах незавершенного строительства,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</si>
  <si>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8"/>
        <color theme="1"/>
        <rFont val="Times New Roman"/>
        <family val="1"/>
        <charset val="204"/>
      </rPr>
      <t>6</t>
    </r>
  </si>
  <si>
    <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9"/>
        <color theme="1"/>
        <rFont val="Times New Roman"/>
        <family val="1"/>
        <charset val="204"/>
      </rPr>
      <t>ОКТМО</t>
    </r>
    <r>
      <rPr>
        <sz val="9"/>
        <color rgb="FF22272F"/>
        <rFont val="Times New Roman"/>
        <family val="1"/>
        <charset val="204"/>
      </rPr>
      <t>)</t>
    </r>
  </si>
  <si>
    <r>
      <t xml:space="preserve">Раздел 2.2. Сведения </t>
    </r>
    <r>
      <rPr>
        <b/>
        <sz val="14"/>
        <color rgb="FF22272F"/>
        <rFont val="Times New Roman"/>
        <family val="1"/>
        <charset val="204"/>
      </rPr>
      <t xml:space="preserve">о долях (вкладах) в уставных (складочных) </t>
    </r>
  </si>
  <si>
    <t>капиталах хозяйственных обществ и товариществ</t>
  </si>
  <si>
    <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9"/>
        <color theme="1"/>
        <rFont val="Times New Roman"/>
        <family val="1"/>
        <charset val="204"/>
      </rPr>
      <t>ОКТМО</t>
    </r>
    <r>
      <rPr>
        <sz val="9"/>
        <color rgb="FF22272F"/>
        <rFont val="Times New Roman"/>
        <family val="1"/>
        <charset val="204"/>
      </rPr>
      <t>)</t>
    </r>
  </si>
  <si>
    <t xml:space="preserve">и долей (вкладов) в уставных (складочных) </t>
  </si>
  <si>
    <r>
      <t xml:space="preserve">Раздел 2.3. Сведения о </t>
    </r>
    <r>
      <rPr>
        <b/>
        <sz val="14"/>
        <color rgb="FF22272F"/>
        <rFont val="Times New Roman"/>
        <family val="1"/>
        <charset val="204"/>
      </rPr>
      <t xml:space="preserve">движимом имуществе и ином имуществе, </t>
    </r>
  </si>
  <si>
    <r>
      <t xml:space="preserve">Раздел 2.4. Сведения </t>
    </r>
    <r>
      <rPr>
        <b/>
        <sz val="14"/>
        <color rgb="FF22272F"/>
        <rFont val="Times New Roman"/>
        <family val="1"/>
        <charset val="204"/>
      </rPr>
      <t xml:space="preserve">о долях в праве общей долевой собственности </t>
    </r>
  </si>
  <si>
    <t>на объекты недвижимого и (или) движимого имущества</t>
  </si>
  <si>
    <t xml:space="preserve">Раздел 3. Сведения о лицах, обладающих правами </t>
  </si>
  <si>
    <t>на муниципальное имущество и сведениями о нем</t>
  </si>
  <si>
    <t xml:space="preserve"> объектах, отнесенных законом к недвижимости</t>
  </si>
  <si>
    <t xml:space="preserve">73:04:022505:72  </t>
  </si>
  <si>
    <t>не имеется</t>
  </si>
  <si>
    <t xml:space="preserve">73:04:022505:120     </t>
  </si>
  <si>
    <t xml:space="preserve">73:04:022505:281 </t>
  </si>
  <si>
    <t xml:space="preserve">73:04:012106:77   </t>
  </si>
  <si>
    <t xml:space="preserve">73:04:012106:78    </t>
  </si>
  <si>
    <t>Муниципальное образование Труслейское сельское поселение</t>
  </si>
  <si>
    <t xml:space="preserve">73:04:022508:117   </t>
  </si>
  <si>
    <t xml:space="preserve">73:04:022508:118 </t>
  </si>
  <si>
    <t xml:space="preserve">73:04:012106:146   </t>
  </si>
  <si>
    <t xml:space="preserve">73:04:011903:77   </t>
  </si>
  <si>
    <t xml:space="preserve">73:04:022510:215 </t>
  </si>
  <si>
    <t>Аренда</t>
  </si>
  <si>
    <t>договор №2 от 09.11.2018  с ООО "Труслейское"</t>
  </si>
  <si>
    <t>договор №4 от 13.04.2020 с КФХ Ромашкин А.С</t>
  </si>
  <si>
    <t>договор №1  от 27.05.2022 с Поповым И.В</t>
  </si>
  <si>
    <t>Постановление администрации №56 от 05.07.2016</t>
  </si>
  <si>
    <t>Здание</t>
  </si>
  <si>
    <t>Нежилое</t>
  </si>
  <si>
    <t xml:space="preserve">73:04:022505:159  </t>
  </si>
  <si>
    <t xml:space="preserve"> Год постройки 1989, площадь 33,1 кв.м.</t>
  </si>
  <si>
    <t xml:space="preserve">73:04:012103:138   </t>
  </si>
  <si>
    <t>Муниципальная форма собственности, 73:04:022505:120, площадь 750 кв.м.</t>
  </si>
  <si>
    <t>Муниципальная форма собственности,      73:04:012106:78 , площадь 666 кв.м.</t>
  </si>
  <si>
    <t xml:space="preserve"> Год постройки 1972, площадь 197,5 кв.м.</t>
  </si>
  <si>
    <t xml:space="preserve">73:04:022505:158 </t>
  </si>
  <si>
    <t>Муниципальная форма собственности, 73:04:022505:72 , площадь 300 кв.м.</t>
  </si>
  <si>
    <t>Год постройки 1972, площадь 134 кв.м.</t>
  </si>
  <si>
    <t>Помещения                       Аргашского СДК</t>
  </si>
  <si>
    <t xml:space="preserve"> 73:04:012106:277</t>
  </si>
  <si>
    <t>Собственность выписка из ЕГРН 73:04:012106:277-73/029/2021-1 от 29.11.2021</t>
  </si>
  <si>
    <t>Муниципальная форма собственности, 73:04:012106:77  , площадь 3500 кв.м.</t>
  </si>
  <si>
    <t>Год постройки 1965, площадь 302,5 кв.м.</t>
  </si>
  <si>
    <t>73:04:012106:275</t>
  </si>
  <si>
    <t>Год постройки 1965, площадь  57,1 кв.м.</t>
  </si>
  <si>
    <t>73:04:012106:274</t>
  </si>
  <si>
    <t>Год постройки 1965, площадь  36,7 кв.м.</t>
  </si>
  <si>
    <t>73:04:012106:276</t>
  </si>
  <si>
    <t>Год постройки 1965, площадь 21,2 кв.м.</t>
  </si>
  <si>
    <t xml:space="preserve">73:04:022505:283 </t>
  </si>
  <si>
    <t>Муниципальная форма собственности, 73:04:022505:281, площадь  657 кв.м.</t>
  </si>
  <si>
    <t>Год постройки 1948, площадь 141,8 кв.м.</t>
  </si>
  <si>
    <t>Год постройки 1957</t>
  </si>
  <si>
    <t>Муниципальная форма собственности</t>
  </si>
  <si>
    <t>73:04:022510:216</t>
  </si>
  <si>
    <t>Муниципальная форма собственности, 73:04:022510:215, площадь 158 кв.м.</t>
  </si>
  <si>
    <t>Год постройки 1970, площадь 90,4 кв.м.</t>
  </si>
  <si>
    <t>Сооружение</t>
  </si>
  <si>
    <t>Муниципальная форма собственности,73:04:012106:146, площадь 1712 кв.м.</t>
  </si>
  <si>
    <t>Год постройки 1988, площадь 160 кв.м.</t>
  </si>
  <si>
    <t>Балансовая стоимость 0,00;  остаточная стоимость 0,00</t>
  </si>
  <si>
    <t xml:space="preserve">Стелла "В честь 42 запасной стрелковой дивизии"  </t>
  </si>
  <si>
    <t>Муниципальная форма собственности,73:04:022508:117, площадь 472 кв.м.</t>
  </si>
  <si>
    <t>Муниципальная форма собственности,73:04:022508:118, площадь 211 кв.м.</t>
  </si>
  <si>
    <t>Год постройки 2007, площадь 10,4 кв.м.</t>
  </si>
  <si>
    <t>Постановление администрации №42 от 16.05.2007</t>
  </si>
  <si>
    <t>Год постройки 1965, площадь 10,9 кв.м.</t>
  </si>
  <si>
    <t>Муниципальная форма собственности,73:04:011903:77, площадь 244 кв.м.</t>
  </si>
  <si>
    <t>Год постройки 1974, площадь 6,10 кв.м.</t>
  </si>
  <si>
    <t>с.Юлово ул.Верхняя  д.8 "А"</t>
  </si>
  <si>
    <t>Муниципальная форма собственности,73:04:022001:156, площадь 31 кв.м.</t>
  </si>
  <si>
    <t>Год постройки 2015, площадь 14,01 кв.м.</t>
  </si>
  <si>
    <t>Постановление администрации №34 от 12.05.2015</t>
  </si>
  <si>
    <t>Постановление администрации №79 от 29.09.2015</t>
  </si>
  <si>
    <t>Постановление администрации №19 от 05.02.2016</t>
  </si>
  <si>
    <t>Постановление администрации  №79 от 29.09.2015</t>
  </si>
  <si>
    <t>р.Дубенки ул.Железнодорожная</t>
  </si>
  <si>
    <t>Постановление администрации №13 от 24.03.2020</t>
  </si>
  <si>
    <t>с.Труслейка ул.Набережная - ул.Кр.Горка</t>
  </si>
  <si>
    <t>Балансовая стоимость 32951,72, остаточная стоимость 0,00</t>
  </si>
  <si>
    <t>Собственность</t>
  </si>
  <si>
    <t>Балансовая стоимость  22309,44, остаточная стоимость 0,00</t>
  </si>
  <si>
    <t xml:space="preserve"> 2005                                     000000000017      </t>
  </si>
  <si>
    <t xml:space="preserve">  2006                                    000000000020                    </t>
  </si>
  <si>
    <t xml:space="preserve"> 2006                                     000000000019                 </t>
  </si>
  <si>
    <t>2008                              000000000055</t>
  </si>
  <si>
    <t>Балансовая стоимость  32951,72, остаточная стоимость 0,00</t>
  </si>
  <si>
    <t>2013                                     101340000000070</t>
  </si>
  <si>
    <t>2011                                        1013400000000065</t>
  </si>
  <si>
    <t>Балансовая стоимость 23475,00 остаточная стоимость 0,00</t>
  </si>
  <si>
    <t>Балансовая стоимость 14983,00, остаточная стоимость 0,00</t>
  </si>
  <si>
    <t>Балансовая стоимость  38658,00 остаточная стоимость 0,00</t>
  </si>
  <si>
    <t>2018                                       330.28.23.23.012</t>
  </si>
  <si>
    <t>Балансовая стоимость 21154,00 остаточная стоимость 0,00</t>
  </si>
  <si>
    <t>Постановление администрации №13 от 19.02.2018</t>
  </si>
  <si>
    <t>2013                                 110134000000069</t>
  </si>
  <si>
    <t>Балансовая стоимость 2989,00 остаточная стоимость 0,00</t>
  </si>
  <si>
    <t>2016                                       4143020000007</t>
  </si>
  <si>
    <t>Балансовая стоимость 5083,00 остаточная стоимость 0,00</t>
  </si>
  <si>
    <t>2019                                      330.28.23.23.018</t>
  </si>
  <si>
    <t>Балансовая стоимость 19652,00 остаточная стоимость 0,00</t>
  </si>
  <si>
    <t>Постановление администрации №19 от 16.04.2019</t>
  </si>
  <si>
    <t>2021                                      330.28.23.23.031</t>
  </si>
  <si>
    <t>Балансовая стоимость 13738,00 остаточная стоимость 0,00</t>
  </si>
  <si>
    <t>2013                          110136000000069</t>
  </si>
  <si>
    <t>Балансовая стоимость 9000,00 остаточная стоимость 0,00</t>
  </si>
  <si>
    <t>2021                            330.28.13.1.029</t>
  </si>
  <si>
    <t>Балансовая стоимость 46099,00 остаточная стоимость 0,00</t>
  </si>
  <si>
    <t>2021                                    330.28.13.1.032</t>
  </si>
  <si>
    <t>Балансовая стоимость 38000,00 остаточная стоимость 0,00</t>
  </si>
  <si>
    <t>Насосный агрегат (Ливнынасос)               ЭЦВ 6-16-75            р.Дубенки</t>
  </si>
  <si>
    <t>Глубинный насос                ЭЦВ 6-16-50   с.Труслейка</t>
  </si>
  <si>
    <t>Глубинный насос                 ЭЦВ 6-16-75         с.Труслейка</t>
  </si>
  <si>
    <t>Балансовая стоимость 66780,00 остаточная стоимость 0,00</t>
  </si>
  <si>
    <t>2022                             330.28.13.1.034</t>
  </si>
  <si>
    <t>Глубинный насос                 ЭЦВ 6-16-75                резерв</t>
  </si>
  <si>
    <t>2022                            330.28.13.1.035</t>
  </si>
  <si>
    <t>Насосный агрегат                 (Ливны насос)            ЭЦВ 6-16-75              с.Аргаш</t>
  </si>
  <si>
    <t>2023                              330.28.13.1.037</t>
  </si>
  <si>
    <t>Насосный агрегат (Ливнынасос)               ЭЦВ 6-16-75    с.Труслейка</t>
  </si>
  <si>
    <t>2023                         330.28.13.1.039</t>
  </si>
  <si>
    <t>Насосный агрегат (Ливнынасос)               ЭЦВ 6-16-75   с.Труслейка</t>
  </si>
  <si>
    <t>2024                        330.28.13.1.041</t>
  </si>
  <si>
    <t>Балансовая стоимость 68760,00 остаточная стоимость 0,00</t>
  </si>
  <si>
    <t>2016                                    4143120020006</t>
  </si>
  <si>
    <t>Постановление администрации №44 от 06.06.2016</t>
  </si>
  <si>
    <t>Балансовая стоимость 12921,00 остаточная стоимость 0,00</t>
  </si>
  <si>
    <t>2016                 4143120020005</t>
  </si>
  <si>
    <t>Станция                       СУЗ-40            с.Городищи</t>
  </si>
  <si>
    <t>Станция                       СУЗ-40                       с.Аргаш</t>
  </si>
  <si>
    <t>Станция                        СУЗ-40 (Ливнынасос)   р.Дубенки</t>
  </si>
  <si>
    <t>Балансовая стоимость 14640,00 остаточная стоимость 0,00</t>
  </si>
  <si>
    <t>Постановление администрации №34 от 03.07.2019</t>
  </si>
  <si>
    <t>2019                                  330.28.13.1.022</t>
  </si>
  <si>
    <t>2017                           330.28.13.1.010</t>
  </si>
  <si>
    <t>Станция                       СУЗ-40             с.Труслейка</t>
  </si>
  <si>
    <t>Балансовая стоимость 13452,00 остаточная стоимость 0,00</t>
  </si>
  <si>
    <t>Постановление администрации №81 от 08.12.2017</t>
  </si>
  <si>
    <t>2023                             330.28.13.1.038</t>
  </si>
  <si>
    <t>Станция                        СУЗ -40            с.Труслейка</t>
  </si>
  <si>
    <t>Балансовая стоимость 22320,00 остаточная стоимость 0,00</t>
  </si>
  <si>
    <t>Постановление администрации №36 от 27.07.2023</t>
  </si>
  <si>
    <t>2019                     330.25.30.020</t>
  </si>
  <si>
    <t>Балансовая стоимость 24800,00 остаточная стоимость 0,00</t>
  </si>
  <si>
    <t>2019                             330.26.51.66.021</t>
  </si>
  <si>
    <t>Балансовая стоимость 17500,00 остаточная стоимость 0,00</t>
  </si>
  <si>
    <t>2024             330.28.13.1.039</t>
  </si>
  <si>
    <t>Балансовая стоимость 17000,00 остаточная стоимость 0,00</t>
  </si>
  <si>
    <t>1987                             600000000038</t>
  </si>
  <si>
    <t>Балансовая стоимость 10744,2 остаточная стоимость 0,00</t>
  </si>
  <si>
    <t>2008                             900000000000008</t>
  </si>
  <si>
    <t>Балансовая стоимость 5000,00 остаточная стоимость 0,00</t>
  </si>
  <si>
    <t>2008                            900000000000007</t>
  </si>
  <si>
    <t>2008                         900000000000006</t>
  </si>
  <si>
    <t>1972                        500000000004</t>
  </si>
  <si>
    <t>Балансовая стоимость 65096,9 остаточная стоимость 0,00</t>
  </si>
  <si>
    <t>2007                           500000000006</t>
  </si>
  <si>
    <t>Балансовая стоимость 60996,00 остаточная стоимость 0,00</t>
  </si>
  <si>
    <t>1990                 500000000002</t>
  </si>
  <si>
    <t>Балансовая стоимость 170666,4 остаточная стоимость 0,00</t>
  </si>
  <si>
    <t>1990                             500000000003</t>
  </si>
  <si>
    <t>Балансовая стоимость 172535,4 остаточная стоимость 0,00</t>
  </si>
  <si>
    <t>Грузопассажирский автомобиль                   УАЗ 2206</t>
  </si>
  <si>
    <t>2009                                500000000007</t>
  </si>
  <si>
    <t>Балансовая стоимость 159889,00 остаточная стоимость 0,00</t>
  </si>
  <si>
    <t>2011                              900000000009</t>
  </si>
  <si>
    <t>Балансовая стоимость  192900,00 остаточная стоимость 0,00</t>
  </si>
  <si>
    <t>2011                              900000000000010</t>
  </si>
  <si>
    <t>Балансовая стоимость  1499304,56 остаточная стоимость 0,00</t>
  </si>
  <si>
    <t>Постановление администрации №113 от 21.09.2011</t>
  </si>
  <si>
    <t>Постановление администрации №67 от 05.07.2011</t>
  </si>
  <si>
    <t>2018                              220.42.99.12.10</t>
  </si>
  <si>
    <t>Балансовая стоимость  23656,00 остаточная стоимость 0,00</t>
  </si>
  <si>
    <t>Постановление администрации №59 от 27.08.2018</t>
  </si>
  <si>
    <t>2018                        220.42.99.12.11</t>
  </si>
  <si>
    <t>Балансовая стоимость 25105,00 остаточная стоимость 0,00</t>
  </si>
  <si>
    <t>2018                        220.42.99.12.12</t>
  </si>
  <si>
    <t>Балансовая стоимость 24055,00 остаточная стоимость 0,00</t>
  </si>
  <si>
    <t>2018                                 220.42.99.12.13</t>
  </si>
  <si>
    <t>Балансовая стоимость 25231,00 остаточная стоимость 0,00</t>
  </si>
  <si>
    <t>2018                         220.42.99.12.07</t>
  </si>
  <si>
    <t>Балансовая стоимость 10726,5 остаточная стоимость 0,00</t>
  </si>
  <si>
    <t>2018                            220.42.99.12.08</t>
  </si>
  <si>
    <t>2018                      220.42.99.12.09</t>
  </si>
  <si>
    <t>Балансовая стоимость 12000,00 остаточная стоимость 0,00</t>
  </si>
  <si>
    <t>2015                    11013600205</t>
  </si>
  <si>
    <t>Балансовая стоимость 6000,00 остаточная стоимость 0,00</t>
  </si>
  <si>
    <t>2015                                 11013600243</t>
  </si>
  <si>
    <t>Балансовая стоимость 10000,00 остаточная стоимость 0,00</t>
  </si>
  <si>
    <t>2015                           1101360279</t>
  </si>
  <si>
    <t>Балансовая стоимость 3000,00 остаточная стоимость 0,00</t>
  </si>
  <si>
    <t>2015                        1101360353</t>
  </si>
  <si>
    <t>Балансовая стоимость 60000,00 остаточная стоимость 0,00</t>
  </si>
  <si>
    <t>2015                           11013600390</t>
  </si>
  <si>
    <t>Балансовая стоимость 3441,35 остаточная стоимость 0,00</t>
  </si>
  <si>
    <t>2020                   220.42.99.12.124.003</t>
  </si>
  <si>
    <t>Балансовая стоимость 1178574,29 остаточная стоимость 0,00</t>
  </si>
  <si>
    <t>Постановление администрации №89 от 14.12.2020</t>
  </si>
  <si>
    <t>2021                     220.42.99.12.15</t>
  </si>
  <si>
    <t>Балансовая стоимость 382474,23 остаточная стоимость 0,00</t>
  </si>
  <si>
    <t>2012                    101180000000007</t>
  </si>
  <si>
    <t>Постановление администрации №2 от  09.01.2013</t>
  </si>
  <si>
    <t>2021                   330.26.30.50.033</t>
  </si>
  <si>
    <t>Балансовая стоимость 45250,00 остаточная стоимость 0,00</t>
  </si>
  <si>
    <t>2022                    330.26.30.50.036</t>
  </si>
  <si>
    <t>Балансовая стоимость 85776,00 остаточная стоимость 0,00</t>
  </si>
  <si>
    <t>2005                        000000000046</t>
  </si>
  <si>
    <t>Балансовая стоимость 16225,92 остаточная стоимость 0,00</t>
  </si>
  <si>
    <t>2008                              1.101.04.59</t>
  </si>
  <si>
    <t>Балансовая стоимость 14910,00 остаточная стоимость 0,00</t>
  </si>
  <si>
    <t>2009                      1.101.04.61</t>
  </si>
  <si>
    <t>Балансовая стоимость 8500,00 остаточная стоимость 0,00</t>
  </si>
  <si>
    <t>2012                          11010600000065</t>
  </si>
  <si>
    <t>Балансовая стоимость 5700,00 остаточная стоимость 0,00</t>
  </si>
  <si>
    <t>2012                          11010600000066</t>
  </si>
  <si>
    <t>Балансовая стоимость 3300,00 остаточная стоимость 0,00</t>
  </si>
  <si>
    <t>2012                           1101060000068</t>
  </si>
  <si>
    <t>Балансовая стоимость 4302,73 остаточная стоимость 0,00</t>
  </si>
  <si>
    <t>2015                        414302000003</t>
  </si>
  <si>
    <t xml:space="preserve">            за исключением акций      </t>
  </si>
  <si>
    <t>1.1.1.1</t>
  </si>
  <si>
    <t>1.1.1.2</t>
  </si>
  <si>
    <t>1.1.1.3</t>
  </si>
  <si>
    <t>1.1.1.4</t>
  </si>
  <si>
    <t>1.1.1.5</t>
  </si>
  <si>
    <t>1.1.1.6</t>
  </si>
  <si>
    <t>1.1.1.7</t>
  </si>
  <si>
    <t>1.1.1.8</t>
  </si>
  <si>
    <t>1.1.1.10</t>
  </si>
  <si>
    <t>1.1.1.9</t>
  </si>
  <si>
    <t>1.1.1.11</t>
  </si>
  <si>
    <t>1.1.1.12</t>
  </si>
  <si>
    <t>1.1.1.13</t>
  </si>
  <si>
    <t>1.1.1.14</t>
  </si>
  <si>
    <t>1.1.1.15</t>
  </si>
  <si>
    <t>1.1.1.16</t>
  </si>
  <si>
    <t>1.1.1.17</t>
  </si>
  <si>
    <t>1.1.1.18</t>
  </si>
  <si>
    <t>1.1.1.19</t>
  </si>
  <si>
    <t>1.1.1.20</t>
  </si>
  <si>
    <t>1.1.1.21</t>
  </si>
  <si>
    <t>1.1.1.22</t>
  </si>
  <si>
    <t>1.1.1.23</t>
  </si>
  <si>
    <t>1.1.1.24</t>
  </si>
  <si>
    <t>1.1.1.25</t>
  </si>
  <si>
    <t>1.1.1.26</t>
  </si>
  <si>
    <t>1.1.1.27</t>
  </si>
  <si>
    <t>1.1.1.28</t>
  </si>
  <si>
    <t>1.1.1.29</t>
  </si>
  <si>
    <t>1.1.1.30</t>
  </si>
  <si>
    <t>1.1.1.31</t>
  </si>
  <si>
    <t>1.1.1.32</t>
  </si>
  <si>
    <t>1.1.1.33</t>
  </si>
  <si>
    <t>1.1.1.34</t>
  </si>
  <si>
    <t>1.1.1.35</t>
  </si>
  <si>
    <t>1.1.1.36</t>
  </si>
  <si>
    <t>1.1.1.37</t>
  </si>
  <si>
    <t>1.1.1.38</t>
  </si>
  <si>
    <t>1.1.1.39</t>
  </si>
  <si>
    <t>1.1.1.40</t>
  </si>
  <si>
    <t>1.1.1.41</t>
  </si>
  <si>
    <t>1.1.1.42</t>
  </si>
  <si>
    <t>1.1.1.43</t>
  </si>
  <si>
    <t>1.1.1.44</t>
  </si>
  <si>
    <t>1.1.1.45</t>
  </si>
  <si>
    <t>1.1.1.46</t>
  </si>
  <si>
    <t>1.1.1.47</t>
  </si>
  <si>
    <t>1.1.1.48</t>
  </si>
  <si>
    <t>1.1.1.49</t>
  </si>
  <si>
    <t>1.1.1.50</t>
  </si>
  <si>
    <t>1.1.1.51</t>
  </si>
  <si>
    <t>1.1.1.52</t>
  </si>
  <si>
    <t>1.1.1.53</t>
  </si>
  <si>
    <t>1.1.1.54</t>
  </si>
  <si>
    <t>1.1.1.55</t>
  </si>
  <si>
    <t>1.1.1.56</t>
  </si>
  <si>
    <t>1.1.1.57</t>
  </si>
  <si>
    <t>1.1.1.58</t>
  </si>
  <si>
    <t>1.1.1.59</t>
  </si>
  <si>
    <t>1.1.1.60</t>
  </si>
  <si>
    <t>1.1.1.61</t>
  </si>
  <si>
    <t>1.1.1.62</t>
  </si>
  <si>
    <t>1.1.1.63</t>
  </si>
  <si>
    <t>1.1.1.64</t>
  </si>
  <si>
    <t>1.1.1.65</t>
  </si>
  <si>
    <t>1.1.1.66</t>
  </si>
  <si>
    <t>1.1.1.67</t>
  </si>
  <si>
    <t>1.1.1.68</t>
  </si>
  <si>
    <t>1.1.1.69</t>
  </si>
  <si>
    <t>1.1.1.70</t>
  </si>
  <si>
    <t>1.1.1.71</t>
  </si>
  <si>
    <t>1.1.1.72</t>
  </si>
  <si>
    <t>1.1.1.73</t>
  </si>
  <si>
    <t>1.1.1.74</t>
  </si>
  <si>
    <t>1.1.1.75</t>
  </si>
  <si>
    <t>1.1.1.76</t>
  </si>
  <si>
    <t>1.1.1.77</t>
  </si>
  <si>
    <t>1.1.1.78</t>
  </si>
  <si>
    <t>1.1.1.79</t>
  </si>
  <si>
    <t>1.1.1.80</t>
  </si>
  <si>
    <t>1.1.1.81</t>
  </si>
  <si>
    <t>1.1.1.82</t>
  </si>
  <si>
    <t>1.1.1.83</t>
  </si>
  <si>
    <t>1.1.1.84</t>
  </si>
  <si>
    <t>1.1.1.85</t>
  </si>
  <si>
    <t>1.1.1.86</t>
  </si>
  <si>
    <t>1.1.1.87</t>
  </si>
  <si>
    <t>1.1.1.89</t>
  </si>
  <si>
    <t>1.1.1.90</t>
  </si>
  <si>
    <t>1.1.1.91</t>
  </si>
  <si>
    <t>1.1.1.92</t>
  </si>
  <si>
    <t>1.1.1.93</t>
  </si>
  <si>
    <t>1.1.1.94</t>
  </si>
  <si>
    <t>1.1.1.95</t>
  </si>
  <si>
    <t>1.1.1.96</t>
  </si>
  <si>
    <t>1.1.1.97</t>
  </si>
  <si>
    <t>1.1.1.98</t>
  </si>
  <si>
    <t>1.1.1.99</t>
  </si>
  <si>
    <t>1.1.1.100</t>
  </si>
  <si>
    <t>1.1.1.101</t>
  </si>
  <si>
    <t>1.1.1.102</t>
  </si>
  <si>
    <t>1.1.1.103</t>
  </si>
  <si>
    <t>1.1.1.104</t>
  </si>
  <si>
    <t>1.1.1.105</t>
  </si>
  <si>
    <t>1.1.1.106</t>
  </si>
  <si>
    <t>1.1.1.107</t>
  </si>
  <si>
    <t>1.1.1.108</t>
  </si>
  <si>
    <t>1.1.1.109</t>
  </si>
  <si>
    <t>1.1.1.110</t>
  </si>
  <si>
    <t>2.2.3.1</t>
  </si>
  <si>
    <t>2.2.3.2</t>
  </si>
  <si>
    <t>2.2.3.3</t>
  </si>
  <si>
    <t>2.2.3.4</t>
  </si>
  <si>
    <t>2.2.3.5</t>
  </si>
  <si>
    <t>2.2.3.6</t>
  </si>
  <si>
    <t>2.2.3.7</t>
  </si>
  <si>
    <t>2.2.3.8</t>
  </si>
  <si>
    <t>2.2.3.9</t>
  </si>
  <si>
    <t>2.2.3.10</t>
  </si>
  <si>
    <t>2.2.3.11</t>
  </si>
  <si>
    <t>2.2.3.12</t>
  </si>
  <si>
    <t>2.2.3.13</t>
  </si>
  <si>
    <t>2.2.3.14</t>
  </si>
  <si>
    <t>2.2.3.15</t>
  </si>
  <si>
    <t>2.2.3.16</t>
  </si>
  <si>
    <t>2.2.3.17</t>
  </si>
  <si>
    <t>2.2.3.18</t>
  </si>
  <si>
    <t>2.2.3.19</t>
  </si>
  <si>
    <t>2.2.3.20</t>
  </si>
  <si>
    <t>2.2.3.21</t>
  </si>
  <si>
    <t>2.2.3.22</t>
  </si>
  <si>
    <t>2.2.3.23</t>
  </si>
  <si>
    <t>2.2.3.24</t>
  </si>
  <si>
    <t>2.2.3.25</t>
  </si>
  <si>
    <t>2.2.3.26</t>
  </si>
  <si>
    <t>2.2.3.28</t>
  </si>
  <si>
    <t>2.2.3.30</t>
  </si>
  <si>
    <t>2.2.3.31</t>
  </si>
  <si>
    <t>2.2.3.32</t>
  </si>
  <si>
    <t>2.2.3.33</t>
  </si>
  <si>
    <t>2.2.3.34</t>
  </si>
  <si>
    <t>2.2.3.35</t>
  </si>
  <si>
    <t>2.2.3.36</t>
  </si>
  <si>
    <t>2.2.3.37</t>
  </si>
  <si>
    <t>2.2.3.38</t>
  </si>
  <si>
    <t>2.2.3.39</t>
  </si>
  <si>
    <t>2.2.3.40</t>
  </si>
  <si>
    <t>2.2.3.41</t>
  </si>
  <si>
    <t>2.2.3.42</t>
  </si>
  <si>
    <t>2.2.3.43</t>
  </si>
  <si>
    <t>2.2.3.44</t>
  </si>
  <si>
    <t>2.2.3.45</t>
  </si>
  <si>
    <t>2.2.3.46</t>
  </si>
  <si>
    <t>2.2.3.47</t>
  </si>
  <si>
    <t>2.2.3.48</t>
  </si>
  <si>
    <t>2.2.3.49</t>
  </si>
  <si>
    <t>2.2.3.50</t>
  </si>
  <si>
    <t>2.2.3.51</t>
  </si>
  <si>
    <t>2.2.3.52</t>
  </si>
  <si>
    <t>2.2.3.53</t>
  </si>
  <si>
    <t>2.2.3.54</t>
  </si>
  <si>
    <t>2.2.3.55</t>
  </si>
  <si>
    <t>2.2.3.56</t>
  </si>
  <si>
    <t>2.2.3.57</t>
  </si>
  <si>
    <t>2.2.3.58</t>
  </si>
  <si>
    <t>2.2.3.59</t>
  </si>
  <si>
    <t>2.2.3.60</t>
  </si>
  <si>
    <t>2.2.3.61</t>
  </si>
  <si>
    <t>2.2.3.62</t>
  </si>
  <si>
    <t>2.2.3.63</t>
  </si>
  <si>
    <t>2.2.3.64</t>
  </si>
  <si>
    <t>1.1.2.1</t>
  </si>
  <si>
    <t>1.1.2.2</t>
  </si>
  <si>
    <t>1.1.2.3</t>
  </si>
  <si>
    <t>1.1.2.4</t>
  </si>
  <si>
    <t>1.1.2.5</t>
  </si>
  <si>
    <t>1.1.2.6</t>
  </si>
  <si>
    <t>1.1.2.7</t>
  </si>
  <si>
    <t>1.1.2.8</t>
  </si>
  <si>
    <t>1.1.2.9</t>
  </si>
  <si>
    <t>1.1.2.10</t>
  </si>
  <si>
    <t>1.1.2.11</t>
  </si>
  <si>
    <t>1.1.2.12</t>
  </si>
  <si>
    <t>инв.номер  200000000003</t>
  </si>
  <si>
    <t>инв.номер 200000000006</t>
  </si>
  <si>
    <t>инв.номер    200000000001</t>
  </si>
  <si>
    <t>инв.номер    200000000011</t>
  </si>
  <si>
    <t>инв.номер     111000000002</t>
  </si>
  <si>
    <t>инв.номер   2129232020001</t>
  </si>
  <si>
    <r>
      <t xml:space="preserve">Балансовая стоимость 168432,88;  остаточная стоимость </t>
    </r>
    <r>
      <rPr>
        <sz val="9"/>
        <rFont val="Times New Roman"/>
        <family val="1"/>
        <charset val="204"/>
      </rPr>
      <t>0,00</t>
    </r>
  </si>
  <si>
    <t>на 30.04.2025 года</t>
  </si>
  <si>
    <r>
      <t>Балансовая стоимость 6675407,5;  остаточная стоимость</t>
    </r>
    <r>
      <rPr>
        <sz val="9"/>
        <rFont val="Times New Roman"/>
        <family val="1"/>
        <charset val="204"/>
      </rPr>
      <t xml:space="preserve"> 0,00</t>
    </r>
  </si>
  <si>
    <r>
      <t>Балансовая стоимость 0,00;  остаточная стоимость</t>
    </r>
    <r>
      <rPr>
        <sz val="9"/>
        <rFont val="Times New Roman"/>
        <family val="1"/>
        <charset val="204"/>
      </rPr>
      <t xml:space="preserve"> 0,00</t>
    </r>
  </si>
  <si>
    <t xml:space="preserve">  </t>
  </si>
  <si>
    <t>Год постройки 1974, протяженность 8,00 км</t>
  </si>
  <si>
    <t>Год постройки 1982, протяженность 3,2 км</t>
  </si>
  <si>
    <t>Год постройки 1986, протяженность  11,5 км</t>
  </si>
  <si>
    <t>Год постройки 1991, протяженность  1,5 км</t>
  </si>
  <si>
    <t>Год постройки 1974, протяженность  1,8 км</t>
  </si>
  <si>
    <t>1.1.2.13</t>
  </si>
  <si>
    <t>1.1.2.14</t>
  </si>
  <si>
    <t>1.1.2.15</t>
  </si>
  <si>
    <t>1.1.2.16</t>
  </si>
  <si>
    <t>1.1.2.17</t>
  </si>
  <si>
    <t>Балансовая стоимость 5101,00 остаточная стоимость 0,00</t>
  </si>
  <si>
    <t>договор №1/2024 от 08.10.2024 с Манютиным С.А.</t>
  </si>
  <si>
    <t>Земельный участок,  доля в праве 3/420</t>
  </si>
  <si>
    <t>Земельный участок, доля в праве 1/420</t>
  </si>
  <si>
    <t>Земельный участок,  доля в праве 1/420</t>
  </si>
  <si>
    <t>Земельный участок, доля в праве 1/506</t>
  </si>
  <si>
    <t>Земельный участок,  доля в праве 1/506</t>
  </si>
  <si>
    <t>Земельный участок, доля в праве 1/804</t>
  </si>
  <si>
    <t>Земельный участок,  доля в праве 1/804</t>
  </si>
  <si>
    <t>1.1.1.88</t>
  </si>
  <si>
    <t>1.1.1.111</t>
  </si>
  <si>
    <t>с.Труслейка СПК  "Инзенский"</t>
  </si>
  <si>
    <t>с.Труслейка  СПК "Инзенский"</t>
  </si>
  <si>
    <t>с.Аргаш           СПК "Россия"</t>
  </si>
  <si>
    <t>с.Аргаш  СПК "Россия"</t>
  </si>
  <si>
    <t>с.Аргаш         СПК "Россия"</t>
  </si>
  <si>
    <t>с.Аргаш      СПК "Россия"</t>
  </si>
  <si>
    <t>Общая протяженность водопровода  26 км</t>
  </si>
  <si>
    <t>Собственность свидетельство о гос.регистрации 73 АА №661914 от 01.11.2013</t>
  </si>
  <si>
    <t>Собственность свидетельство о гос.регистрации 73-АА №059321 от 30.08.2010</t>
  </si>
  <si>
    <t>Собственность свидетельство о гос. регистрации 73 АА №661767 от 15.10.2013</t>
  </si>
  <si>
    <t>Свидетельство о гос.регистрации 73АА №896692 от 02.02.2015</t>
  </si>
  <si>
    <t>Свидетельство о гос.регистрации 73АА №923989 от 12.02.2015</t>
  </si>
  <si>
    <t>Свидетельство о гос.регистрации 73АА №923988 от 12.02.2015</t>
  </si>
  <si>
    <t>Свидетельство о гос.регистрации 73АА №896693 от 02.02.2015</t>
  </si>
  <si>
    <t>договор №1 от 27.05.2022 с Поповым И.В</t>
  </si>
  <si>
    <t>Водопроводные сети протяженность  3,2 км Буровая скважина (Резервуар) №2389</t>
  </si>
  <si>
    <t>Водопроводные сети протяженность  11,5 км Буровая скважина № 2450 Буровая скважина №1574</t>
  </si>
  <si>
    <t>Водопроводные сети протяженность 1,5 км  Буровая скважина №2803</t>
  </si>
  <si>
    <t xml:space="preserve">Каптированный колодец  №1266 Водопроводные сети протяженность      8 км  </t>
  </si>
  <si>
    <t>Не имеется</t>
  </si>
  <si>
    <t xml:space="preserve">1.1.1.1.2 - 1.1.1.35                         1.1.1.37.-.1.1.1.60                        </t>
  </si>
  <si>
    <t>Муниципальное образование Труслейское сельское поселение Инзенскогго района Ульяновской области</t>
  </si>
  <si>
    <t>Общая площадь сооружений 201,41 кв.м.</t>
  </si>
  <si>
    <t>300,00 кв.м.         земли населенных пунктов для размещения административного здания</t>
  </si>
  <si>
    <t xml:space="preserve">750,00 кв.м.       земли населенных пунктов для размещения хозяйственных построек   </t>
  </si>
  <si>
    <t>657,00 кв.м.           земли населенных пунктов, дома культуры</t>
  </si>
  <si>
    <t>3500,00 кв.м.   земли населенных пунктов для размещения здания ЦСДК</t>
  </si>
  <si>
    <t>666 кв.м.        земли населенных пунктов для размещения административного здания</t>
  </si>
  <si>
    <t>Общая площадь земель сельхозназначения 360,04 га</t>
  </si>
  <si>
    <t>13,72 га             для сельскохозяйственного назначения</t>
  </si>
  <si>
    <t>6,86 га                   для сельскохозяйственного назначения</t>
  </si>
  <si>
    <t>7,53 га               для сельскохозяйственного назначения</t>
  </si>
  <si>
    <t>6,58 га           для сельскохозяйственного назначения</t>
  </si>
  <si>
    <t>19,74 га             для сельскохозяйственного назначения</t>
  </si>
  <si>
    <t>Сведения о стоимости земельного участка, руб (кадастровая стоимость)</t>
  </si>
  <si>
    <t>Общая площадь земельных участков под зданиями, сооружениями  8701 кв.м.</t>
  </si>
  <si>
    <t>472,00 кв.м.                 земли населенных пунктов под историческим памятником</t>
  </si>
  <si>
    <t>211,00 кв.м.  земли населенных пунктов  под историческим памятником</t>
  </si>
  <si>
    <t>1712,00 кв.м.  земли населенных пунктов под историческим памятником</t>
  </si>
  <si>
    <t>244,00 кв.м. земли населенных пунктов  под историческим памятником</t>
  </si>
  <si>
    <t>31,00 кв.м.  земли населенных пунктов учреждения культуры и искусства (мемориальные памятники)</t>
  </si>
  <si>
    <t>158,00 кв.м.  земли населенных пунктов вид разрешенного использования - прочие</t>
  </si>
  <si>
    <t>Собственность  Свидетельство о гос.регистрации  73 АА №661910 от 31.10.2013</t>
  </si>
  <si>
    <t>Собственность  Свидетельство   о гос.регистрации 73 АА №675429   от 28.11.2013</t>
  </si>
  <si>
    <t>Собственность   Выписка из ЕГРН об основных характеристиках и зарегистрированных правах на объект недвижимости 73:04:022505:281-73/029/2019-1 от 15.05.2019</t>
  </si>
  <si>
    <t>Собственность  Свидетельство о гос. регистрации 73 АА №882847 от 24.11.2014</t>
  </si>
  <si>
    <t>Собственность   Свидетельство  о гос.регистрации     73 АА №087533 от 30.11.2010</t>
  </si>
  <si>
    <t>Собственность  Свидетельство  о гос.регистрации  73 АА 924484     от 04.03.2015</t>
  </si>
  <si>
    <t>Собственность  Свидетельство  о гос.регистрации  73АА №924480   от 04.03.2015</t>
  </si>
  <si>
    <t>Собственность  Свидетельство о гос.регистрации 73 АА №923992  от 12.02.2015</t>
  </si>
  <si>
    <t>Собственность  Свидетельство о гос.регистрации 73-73/003-73/003/013/2015-387/1  от 12.03.2015</t>
  </si>
  <si>
    <t>Собственность  Сведения из ЕГРН об основных  характеристиках и зарегистрированных правах на объект недвижимости №73:04:022001:156-73/003/2018-1 от 12.01.2018</t>
  </si>
  <si>
    <t>Собственность  Свидетельство о гос.регистрации 73-73/003-73/003/051/2016-150/1 от 05.04.2016</t>
  </si>
  <si>
    <t>Собственность  Свидетельство о гос.регистрац. 73-73/003-73/003/014/2015-477/1 от 18.05.2015</t>
  </si>
  <si>
    <t>Собственность   Свидетельство о гос.регистрации  73-73/003-73/003/014/2015-480/1 от 18.05.2015</t>
  </si>
  <si>
    <t>Собственность  Свидетельство о гос.регистрации  73-73/003-73/003/014/2015-478/1 от 18.05.2015</t>
  </si>
  <si>
    <t>Собственность  Свидетельство о гос.регистрации 73-73/003-73/003/051/2015-479/1 от 18.05.2015</t>
  </si>
  <si>
    <t>Собственность  Свидетельство о гос.регистрации 73-73/003-73/003/051/2015-481/1 от 18.05.2015</t>
  </si>
  <si>
    <t>Собственность  Свидетельство о гос.регистрации 73-73/003-73/003/051/2015-482/1 от 18.05.2015</t>
  </si>
  <si>
    <t>Собственность  Свидетельство о гос.регистрации 73-73/003-73/003/047/2015-155/1 от 21.09.2015</t>
  </si>
  <si>
    <t>Собственность  Свидетельство о гос.регистрации 73-73/003-73/003/016/2015-2/2 от 24.06.2015</t>
  </si>
  <si>
    <t>Собственность  Свидетельство  о гос.регистрации  73-73/003-73/003/014/2015-484/1 от 18.05.2015</t>
  </si>
  <si>
    <t>Собственность  Свидетельство о гос.регистрации 73-73/003-73/003/014/2015-483/1 от 18.05.2015</t>
  </si>
  <si>
    <t>Собственность Свидетельство о гос.регистрации 73-73/003-73/003/014/2015-475/1 от 18.05.2015</t>
  </si>
  <si>
    <t>Собственность Свидетельство о гос.регистрации 73-73/003-73/003/052/2016-145/1 от 24.02.2016</t>
  </si>
  <si>
    <t>Собственность  Свидетельство о гос.регистрации 73-73/003-73/003/052/2016-144/1 от 24.02.2016</t>
  </si>
  <si>
    <t xml:space="preserve"> Собственность Свидетельство  о гос.регистрации 73-73/003-73/003/052/2016-143/1 от 24.02.2016</t>
  </si>
  <si>
    <t>Собственность Свидетельство о гос.регистрации  73-73/003-73/003/052/2016-146/1 от 24.02.2016</t>
  </si>
  <si>
    <t>Собственность Свидетельство о гос.регистрации 73-73/003-73/003/047/2015-152/1 от 21.09.2015</t>
  </si>
  <si>
    <t>Собственность Свидетельство  о гос.регистрации 73-73/003-73/003/047/2015-153/1 от 21.09.2015</t>
  </si>
  <si>
    <t>Собственность  Свидетельство о гос.регистрации 73-73/003-73/003/047/2015-158/1 от 21.09.2015</t>
  </si>
  <si>
    <t>Собственность Свидетельство о гос.регистрации 73-73/003-73/003/047/2015-157/1 от 21.09.2015</t>
  </si>
  <si>
    <t>Собственность Свидетельство о гос.регистрации 73-73/003-73/003/047/2015-154/1 от 21.09.2015</t>
  </si>
  <si>
    <t>Собственность Свидетельство о гос.регистрации 73-73/003-73/003/047/2015-156/1 от 21.09.2015</t>
  </si>
  <si>
    <t>Собственность  Свидетельство о гос.регистрации 73-73/003-73/003/014/2015-474/1 от 18.05.2015</t>
  </si>
  <si>
    <t>Собственность Свидетельство о гос.регистрации  73-73/003-73/003/014/2015-474/1 от 18.05.2015</t>
  </si>
  <si>
    <t>Собственность Выписка из ЕГРН 73:04:012901:1701-73/029/2023-1 от 23.11.2023</t>
  </si>
  <si>
    <t>Собственность Свидетельство о гос.регистрации 73-73/003-73/003/014/2015-485/1 от 18.05.2015</t>
  </si>
  <si>
    <t>Собственность Свидетельство о гос.регистрации 73-73/003-73/003/014/2015-486/1 от 18.05.2015</t>
  </si>
  <si>
    <t>Собственность Свидетельство о гос.регистрации 73-73/003-73/003/014/2015-487/1 от 18.05.2015</t>
  </si>
  <si>
    <t>Собственность Свидетельство о гос.регистрации 73-73/003-73/003/014/2015-489/1 от 18.05.2015</t>
  </si>
  <si>
    <t>Собственность Свидетельство о гос.регистрации 73-73/003-73/003/014/2015-488/1 от 18.05.2015</t>
  </si>
  <si>
    <t>Собственность Свидетельство о гос.регистрации 73-73/003-73/003/014/2015-490/1 от 18.05.2015</t>
  </si>
  <si>
    <t>Собственность Свидетельство о гос.регистрации 73-73/003-73/003/044/2015-134/1 от 17.09.2015</t>
  </si>
  <si>
    <t>Собственность Свидетельство о гос.регистрации 73-73/003-73/003/047/2015-275/1 от 20.10.2015</t>
  </si>
  <si>
    <t>Собственность Свидетельство о гос.регистрации  73-73/003-73/003/016/2015-474/1 от 20.10.2015</t>
  </si>
  <si>
    <t>Собственность Свидетельство о гос.регистрации 73-73/003-73/003/016/2015-337/1 от 27.07.2015</t>
  </si>
  <si>
    <t>Собственность Свидетельство о гос.регистрации 73-73/003-73/003/016/2015-336/1 от 27.07.2015</t>
  </si>
  <si>
    <t>Собственность Свидетельство о гос.регистрации 73-73/003-73/003/016/2015-341/1 от 27.07.2015</t>
  </si>
  <si>
    <t>Собственность Свидетельство о гос.регистраии    73-73/003-73/003/016/2015-335/1 от 27.07.2015</t>
  </si>
  <si>
    <t>Собственность Свидетельство о гос.регистрации 73-73/003-73/003/016/2015-343/1 от 27.07.2015</t>
  </si>
  <si>
    <t>Собственность Свидетельство о гос.регистрации  73-73/003-73/003/016/2015-343/1 от 27.07.2015</t>
  </si>
  <si>
    <t>Собственность Свидетельство о гос.регистрации 73-73/003-73/003/016/2015-342/1 от 27.07.2015</t>
  </si>
  <si>
    <t>Собственность Свидетельство о гос.регистрации 73-73/003-73/003/016/2015-340/1 от 27.07.2015</t>
  </si>
  <si>
    <t>Собственность Свидетельство о гос.регистрации 73-73/003-73/003/016/2015-338/1 от 27.07.2015</t>
  </si>
  <si>
    <t>Собственность Свидетельство о гос.регистрации 73-73/003-73/003/016/2015-1/1 от 24.06.2015</t>
  </si>
  <si>
    <t>Собственность Свидетельство о гос.регистрации 73-73/003-73/003/014/2015-876/1 от 11.06.2015</t>
  </si>
  <si>
    <t>Собственность Свидетельство о гос.регистации  73-73/003-73/003/014/2015-874/1 от 11.06.2015</t>
  </si>
  <si>
    <t>Собственность Свидетельство о гос.регистрации 73-73/003-73/003/014/2015-875/1 от 11.06.2015</t>
  </si>
  <si>
    <t>Собственность Свидетельство  о гос.регистрации  73-73/003-73/003/014/2015-999/1 от 22.06.2015</t>
  </si>
  <si>
    <t>Собственность Свидетельство о гос.регистрации 73-73/003-73/003/014/2015-997/1 от 22.06.2015</t>
  </si>
  <si>
    <t>Собственность Выписка из ЕГРН 73:04:012001:255-73/029/2023-1 от 23.11.2023</t>
  </si>
  <si>
    <t>Общая протяженность дорог 47,3 км</t>
  </si>
  <si>
    <t>договор №2/2024 от 16.12.2024 с Чернецовым О.Н.</t>
  </si>
  <si>
    <t>договор №3/2024 от 24.12.2024 с Соболевым В.А.</t>
  </si>
  <si>
    <t>Балансовая стоимость 39316,84;  остаточная стоимость 16267,38</t>
  </si>
  <si>
    <t>Балансовая стоимость 2257646,48;  остаточная стоимость 292629,67</t>
  </si>
  <si>
    <t>Балансовая стоимость 160236,92;  остаточная стоимость 20746,74</t>
  </si>
  <si>
    <t>Балансовая стоимость72000,00;  остаточная стоимость 49000,00</t>
  </si>
  <si>
    <t>Общая площадь зданий 1014,3 кв.м.</t>
  </si>
  <si>
    <t>Водопроводные сети протяженность 1,8 км Водяная скважина №1596</t>
  </si>
  <si>
    <t>2.2.3.65</t>
  </si>
  <si>
    <t>2025                    330.28.13.1.042</t>
  </si>
  <si>
    <t>Балансовая стоимость 75000,00 остаточная стоимость 0,00</t>
  </si>
  <si>
    <t xml:space="preserve">Постановление администрации  №13 от 17.04.2025 </t>
  </si>
  <si>
    <t>1.1.1.1 - 1.1.1.111                                      1.1.2.1 - 1.1.2.17                               2.2.3.1 - 2.2.3.26,                                       2.2.3.28                                                          2.2.3.30 - 2.2.3.65</t>
  </si>
</sst>
</file>

<file path=xl/styles.xml><?xml version="1.0" encoding="utf-8"?>
<styleSheet xmlns="http://schemas.openxmlformats.org/spreadsheetml/2006/main">
  <numFmts count="1">
    <numFmt numFmtId="165" formatCode="0.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2628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b/>
      <sz val="14"/>
      <color rgb="FF22272F"/>
      <name val="Times New Roman"/>
      <family val="1"/>
      <charset val="204"/>
    </font>
    <font>
      <sz val="14"/>
      <color rgb="FF22272F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9"/>
      <color rgb="FF22272F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19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7" xfId="0" applyFont="1" applyBorder="1"/>
    <xf numFmtId="2" fontId="7" fillId="0" borderId="0" xfId="0" applyNumberFormat="1" applyFont="1"/>
    <xf numFmtId="2" fontId="7" fillId="0" borderId="7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4" xfId="0" applyFont="1" applyBorder="1"/>
    <xf numFmtId="2" fontId="7" fillId="0" borderId="1" xfId="0" applyNumberFormat="1" applyFont="1" applyBorder="1"/>
    <xf numFmtId="2" fontId="7" fillId="0" borderId="3" xfId="0" applyNumberFormat="1" applyFont="1" applyBorder="1"/>
    <xf numFmtId="2" fontId="7" fillId="0" borderId="4" xfId="0" applyNumberFormat="1" applyFont="1" applyBorder="1"/>
    <xf numFmtId="2" fontId="7" fillId="0" borderId="6" xfId="0" applyNumberFormat="1" applyFont="1" applyBorder="1"/>
    <xf numFmtId="2" fontId="8" fillId="0" borderId="3" xfId="0" applyNumberFormat="1" applyFont="1" applyBorder="1"/>
    <xf numFmtId="2" fontId="8" fillId="0" borderId="4" xfId="0" applyNumberFormat="1" applyFont="1" applyBorder="1" applyAlignment="1">
      <alignment horizontal="left"/>
    </xf>
    <xf numFmtId="2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3" xfId="0" applyFont="1" applyBorder="1"/>
    <xf numFmtId="2" fontId="8" fillId="0" borderId="4" xfId="0" applyNumberFormat="1" applyFont="1" applyBorder="1"/>
    <xf numFmtId="0" fontId="9" fillId="0" borderId="0" xfId="0" applyFont="1"/>
    <xf numFmtId="49" fontId="7" fillId="0" borderId="4" xfId="0" applyNumberFormat="1" applyFont="1" applyBorder="1"/>
    <xf numFmtId="0" fontId="9" fillId="0" borderId="8" xfId="0" applyFont="1" applyBorder="1"/>
    <xf numFmtId="0" fontId="9" fillId="0" borderId="12" xfId="0" applyFont="1" applyBorder="1"/>
    <xf numFmtId="49" fontId="8" fillId="0" borderId="1" xfId="0" applyNumberFormat="1" applyFont="1" applyBorder="1"/>
    <xf numFmtId="0" fontId="8" fillId="0" borderId="4" xfId="0" applyFont="1" applyBorder="1"/>
    <xf numFmtId="1" fontId="7" fillId="0" borderId="6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0" fillId="0" borderId="3" xfId="0" applyNumberFormat="1" applyFont="1" applyBorder="1"/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0" borderId="6" xfId="0" applyNumberFormat="1" applyFont="1" applyBorder="1" applyAlignment="1">
      <alignment horizontal="center"/>
    </xf>
    <xf numFmtId="2" fontId="10" fillId="0" borderId="4" xfId="0" applyNumberFormat="1" applyFont="1" applyBorder="1"/>
    <xf numFmtId="2" fontId="10" fillId="0" borderId="1" xfId="0" applyNumberFormat="1" applyFont="1" applyBorder="1"/>
    <xf numFmtId="0" fontId="10" fillId="0" borderId="3" xfId="0" applyFont="1" applyBorder="1"/>
    <xf numFmtId="49" fontId="10" fillId="0" borderId="4" xfId="0" applyNumberFormat="1" applyFont="1" applyBorder="1"/>
    <xf numFmtId="0" fontId="10" fillId="0" borderId="1" xfId="0" applyFont="1" applyBorder="1"/>
    <xf numFmtId="49" fontId="10" fillId="0" borderId="1" xfId="0" applyNumberFormat="1" applyFont="1" applyBorder="1"/>
    <xf numFmtId="0" fontId="10" fillId="0" borderId="1" xfId="0" applyFont="1" applyBorder="1" applyAlignment="1">
      <alignment horizontal="left"/>
    </xf>
    <xf numFmtId="0" fontId="10" fillId="0" borderId="6" xfId="0" applyFont="1" applyBorder="1"/>
    <xf numFmtId="49" fontId="10" fillId="0" borderId="11" xfId="0" applyNumberFormat="1" applyFont="1" applyBorder="1"/>
    <xf numFmtId="0" fontId="10" fillId="0" borderId="0" xfId="0" applyFont="1"/>
    <xf numFmtId="0" fontId="10" fillId="0" borderId="7" xfId="0" applyFont="1" applyBorder="1"/>
    <xf numFmtId="2" fontId="10" fillId="0" borderId="5" xfId="0" applyNumberFormat="1" applyFont="1" applyBorder="1"/>
    <xf numFmtId="2" fontId="10" fillId="0" borderId="1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4" xfId="0" applyFont="1" applyBorder="1"/>
    <xf numFmtId="2" fontId="11" fillId="0" borderId="4" xfId="0" applyNumberFormat="1" applyFont="1" applyBorder="1"/>
    <xf numFmtId="2" fontId="11" fillId="0" borderId="1" xfId="0" applyNumberFormat="1" applyFont="1" applyBorder="1"/>
    <xf numFmtId="0" fontId="12" fillId="0" borderId="1" xfId="0" applyFont="1" applyBorder="1" applyAlignment="1">
      <alignment horizontal="left" wrapText="1"/>
    </xf>
    <xf numFmtId="0" fontId="13" fillId="0" borderId="5" xfId="0" applyFont="1" applyBorder="1" applyAlignment="1">
      <alignment horizontal="center"/>
    </xf>
    <xf numFmtId="0" fontId="13" fillId="0" borderId="1" xfId="0" applyFont="1" applyBorder="1"/>
    <xf numFmtId="2" fontId="13" fillId="0" borderId="4" xfId="0" applyNumberFormat="1" applyFont="1" applyBorder="1"/>
    <xf numFmtId="0" fontId="12" fillId="0" borderId="1" xfId="0" applyFont="1" applyBorder="1" applyAlignment="1">
      <alignment horizontal="left"/>
    </xf>
    <xf numFmtId="0" fontId="11" fillId="0" borderId="13" xfId="0" applyFont="1" applyBorder="1"/>
    <xf numFmtId="2" fontId="11" fillId="0" borderId="6" xfId="0" applyNumberFormat="1" applyFont="1" applyBorder="1"/>
    <xf numFmtId="0" fontId="11" fillId="0" borderId="3" xfId="0" applyFont="1" applyBorder="1"/>
    <xf numFmtId="0" fontId="11" fillId="0" borderId="6" xfId="0" applyFont="1" applyBorder="1" applyAlignment="1">
      <alignment horizontal="center"/>
    </xf>
    <xf numFmtId="0" fontId="11" fillId="0" borderId="0" xfId="0" applyFont="1"/>
    <xf numFmtId="2" fontId="11" fillId="0" borderId="7" xfId="0" applyNumberFormat="1" applyFont="1" applyBorder="1"/>
    <xf numFmtId="0" fontId="11" fillId="0" borderId="7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6" xfId="0" applyFont="1" applyBorder="1"/>
    <xf numFmtId="0" fontId="11" fillId="0" borderId="1" xfId="0" applyFont="1" applyBorder="1"/>
    <xf numFmtId="2" fontId="11" fillId="0" borderId="5" xfId="0" applyNumberFormat="1" applyFont="1" applyBorder="1"/>
    <xf numFmtId="0" fontId="11" fillId="0" borderId="2" xfId="0" applyFont="1" applyBorder="1"/>
    <xf numFmtId="0" fontId="11" fillId="0" borderId="1" xfId="0" applyFont="1" applyBorder="1" applyAlignment="1">
      <alignment horizontal="left"/>
    </xf>
    <xf numFmtId="0" fontId="11" fillId="0" borderId="11" xfId="0" applyFont="1" applyBorder="1"/>
    <xf numFmtId="2" fontId="11" fillId="0" borderId="11" xfId="0" applyNumberFormat="1" applyFont="1" applyBorder="1"/>
    <xf numFmtId="2" fontId="11" fillId="0" borderId="7" xfId="0" applyNumberFormat="1" applyFont="1" applyFill="1" applyBorder="1"/>
    <xf numFmtId="0" fontId="11" fillId="0" borderId="7" xfId="0" applyFont="1" applyBorder="1"/>
    <xf numFmtId="1" fontId="11" fillId="0" borderId="6" xfId="0" applyNumberFormat="1" applyFont="1" applyBorder="1" applyAlignment="1">
      <alignment horizontal="center"/>
    </xf>
    <xf numFmtId="49" fontId="11" fillId="0" borderId="13" xfId="0" applyNumberFormat="1" applyFont="1" applyBorder="1" applyAlignment="1">
      <alignment horizontal="center"/>
    </xf>
    <xf numFmtId="2" fontId="11" fillId="0" borderId="0" xfId="0" applyNumberFormat="1" applyFont="1"/>
    <xf numFmtId="1" fontId="11" fillId="0" borderId="1" xfId="0" applyNumberFormat="1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2" fontId="11" fillId="0" borderId="3" xfId="0" applyNumberFormat="1" applyFont="1" applyBorder="1"/>
    <xf numFmtId="49" fontId="11" fillId="0" borderId="11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2" fontId="15" fillId="0" borderId="3" xfId="0" applyNumberFormat="1" applyFont="1" applyBorder="1"/>
    <xf numFmtId="2" fontId="14" fillId="0" borderId="1" xfId="0" applyNumberFormat="1" applyFont="1" applyBorder="1"/>
    <xf numFmtId="2" fontId="14" fillId="0" borderId="4" xfId="0" applyNumberFormat="1" applyFont="1" applyBorder="1"/>
    <xf numFmtId="0" fontId="16" fillId="0" borderId="0" xfId="0" applyFont="1"/>
    <xf numFmtId="49" fontId="1" fillId="0" borderId="13" xfId="0" applyNumberFormat="1" applyFont="1" applyBorder="1"/>
    <xf numFmtId="2" fontId="11" fillId="0" borderId="0" xfId="0" applyNumberFormat="1" applyFont="1" applyBorder="1"/>
    <xf numFmtId="1" fontId="11" fillId="0" borderId="5" xfId="0" applyNumberFormat="1" applyFont="1" applyBorder="1" applyAlignment="1">
      <alignment horizontal="center"/>
    </xf>
    <xf numFmtId="2" fontId="11" fillId="0" borderId="10" xfId="0" applyNumberFormat="1" applyFont="1" applyBorder="1"/>
    <xf numFmtId="0" fontId="2" fillId="0" borderId="4" xfId="0" applyFont="1" applyFill="1" applyBorder="1" applyAlignment="1">
      <alignment horizontal="left"/>
    </xf>
    <xf numFmtId="0" fontId="9" fillId="0" borderId="0" xfId="0" applyFont="1" applyBorder="1"/>
    <xf numFmtId="0" fontId="1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8" fillId="0" borderId="4" xfId="0" applyNumberFormat="1" applyFont="1" applyBorder="1"/>
    <xf numFmtId="0" fontId="7" fillId="0" borderId="4" xfId="0" applyFont="1" applyBorder="1" applyAlignment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9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left"/>
    </xf>
    <xf numFmtId="1" fontId="11" fillId="0" borderId="4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49" fontId="1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1" fontId="11" fillId="0" borderId="7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vertical="top"/>
    </xf>
    <xf numFmtId="0" fontId="2" fillId="0" borderId="0" xfId="0" applyFont="1"/>
    <xf numFmtId="0" fontId="1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7" fillId="0" borderId="18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justify" vertical="top" wrapText="1"/>
    </xf>
    <xf numFmtId="0" fontId="2" fillId="0" borderId="0" xfId="0" applyFont="1" applyAlignment="1"/>
    <xf numFmtId="0" fontId="3" fillId="0" borderId="0" xfId="0" applyFont="1"/>
    <xf numFmtId="0" fontId="7" fillId="0" borderId="22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1" fillId="0" borderId="0" xfId="0" applyFont="1"/>
    <xf numFmtId="0" fontId="7" fillId="0" borderId="19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3" xfId="0" applyFont="1" applyBorder="1"/>
    <xf numFmtId="0" fontId="7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0" fontId="7" fillId="0" borderId="1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24" fillId="0" borderId="32" xfId="0" applyFont="1" applyBorder="1" applyAlignment="1">
      <alignment horizontal="center" vertical="top" wrapText="1"/>
    </xf>
    <xf numFmtId="0" fontId="24" fillId="0" borderId="3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4" fillId="0" borderId="31" xfId="0" applyFont="1" applyBorder="1" applyAlignment="1">
      <alignment horizontal="justify" vertical="top" wrapText="1"/>
    </xf>
    <xf numFmtId="0" fontId="24" fillId="0" borderId="36" xfId="0" applyFont="1" applyBorder="1" applyAlignment="1">
      <alignment horizontal="justify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24" fillId="0" borderId="3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30" fillId="0" borderId="0" xfId="0" applyFont="1" applyAlignment="1"/>
    <xf numFmtId="0" fontId="18" fillId="0" borderId="0" xfId="0" applyFont="1" applyAlignment="1"/>
    <xf numFmtId="0" fontId="31" fillId="0" borderId="31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2" fillId="0" borderId="0" xfId="0" applyFont="1"/>
    <xf numFmtId="0" fontId="7" fillId="0" borderId="0" xfId="0" applyFont="1" applyBorder="1"/>
    <xf numFmtId="2" fontId="11" fillId="0" borderId="4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1" fillId="0" borderId="0" xfId="0" applyFont="1" applyAlignment="1"/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7" fillId="0" borderId="24" xfId="0" applyFont="1" applyBorder="1" applyAlignment="1">
      <alignment vertical="center" wrapText="1"/>
    </xf>
    <xf numFmtId="0" fontId="32" fillId="0" borderId="0" xfId="0" applyFont="1" applyBorder="1"/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2" fillId="0" borderId="24" xfId="0" applyFont="1" applyBorder="1"/>
    <xf numFmtId="0" fontId="1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/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2" fillId="0" borderId="1" xfId="0" applyFont="1" applyBorder="1"/>
    <xf numFmtId="0" fontId="7" fillId="0" borderId="40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6" xfId="0" applyFont="1" applyBorder="1" applyAlignment="1">
      <alignment horizontal="center" vertical="top" wrapText="1"/>
    </xf>
    <xf numFmtId="0" fontId="7" fillId="0" borderId="47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/>
    <xf numFmtId="0" fontId="7" fillId="0" borderId="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2" fontId="11" fillId="0" borderId="10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top" wrapText="1"/>
    </xf>
    <xf numFmtId="0" fontId="7" fillId="0" borderId="50" xfId="0" applyFont="1" applyBorder="1" applyAlignment="1">
      <alignment horizontal="center" vertical="center"/>
    </xf>
    <xf numFmtId="0" fontId="0" fillId="0" borderId="24" xfId="0" applyBorder="1"/>
    <xf numFmtId="0" fontId="0" fillId="0" borderId="24" xfId="0" applyBorder="1" applyAlignment="1">
      <alignment vertical="center"/>
    </xf>
    <xf numFmtId="0" fontId="24" fillId="0" borderId="52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7" fillId="0" borderId="51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wrapText="1"/>
    </xf>
    <xf numFmtId="0" fontId="32" fillId="0" borderId="12" xfId="0" applyFont="1" applyBorder="1"/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6" fillId="0" borderId="0" xfId="0" applyFont="1" applyAlignment="1">
      <alignment horizontal="center"/>
    </xf>
    <xf numFmtId="49" fontId="10" fillId="0" borderId="14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49" fontId="10" fillId="0" borderId="2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11" fillId="0" borderId="2" xfId="0" applyNumberFormat="1" applyFont="1" applyBorder="1" applyAlignment="1">
      <alignment horizontal="left"/>
    </xf>
    <xf numFmtId="49" fontId="11" fillId="0" borderId="3" xfId="0" applyNumberFormat="1" applyFont="1" applyBorder="1" applyAlignment="1">
      <alignment horizontal="left"/>
    </xf>
    <xf numFmtId="49" fontId="11" fillId="0" borderId="4" xfId="0" applyNumberFormat="1" applyFont="1" applyBorder="1" applyAlignment="1">
      <alignment horizontal="left"/>
    </xf>
    <xf numFmtId="49" fontId="1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wrapText="1"/>
    </xf>
    <xf numFmtId="2" fontId="7" fillId="0" borderId="4" xfId="0" applyNumberFormat="1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28"/>
  <sheetViews>
    <sheetView topLeftCell="A30" workbookViewId="0">
      <selection activeCell="C43" sqref="C42:D43"/>
    </sheetView>
  </sheetViews>
  <sheetFormatPr defaultRowHeight="14.4"/>
  <cols>
    <col min="1" max="1" width="6.44140625" customWidth="1"/>
    <col min="2" max="2" width="6.88671875" customWidth="1"/>
    <col min="4" max="4" width="4.109375" customWidth="1"/>
    <col min="7" max="7" width="0.33203125" customWidth="1"/>
    <col min="8" max="8" width="9.109375" customWidth="1"/>
    <col min="9" max="9" width="10.44140625" customWidth="1"/>
    <col min="10" max="10" width="0.109375" customWidth="1"/>
    <col min="11" max="11" width="9.109375" customWidth="1"/>
    <col min="12" max="12" width="11.44140625" customWidth="1"/>
    <col min="13" max="13" width="0.44140625" hidden="1" customWidth="1"/>
    <col min="14" max="15" width="9.109375" hidden="1" customWidth="1"/>
    <col min="16" max="16" width="18.88671875" customWidth="1"/>
  </cols>
  <sheetData>
    <row r="1" spans="1:22" ht="18">
      <c r="O1" s="1" t="s">
        <v>10</v>
      </c>
      <c r="P1" s="1"/>
      <c r="S1" s="1"/>
    </row>
    <row r="2" spans="1:22" ht="18">
      <c r="O2" s="1" t="s">
        <v>11</v>
      </c>
      <c r="P2" s="1"/>
      <c r="Q2" s="1"/>
    </row>
    <row r="3" spans="1:22" ht="18">
      <c r="O3" s="1" t="s">
        <v>12</v>
      </c>
      <c r="P3" s="1"/>
      <c r="Q3" s="1"/>
      <c r="R3" s="1"/>
    </row>
    <row r="4" spans="1:22" ht="18">
      <c r="O4" s="1" t="s">
        <v>13</v>
      </c>
      <c r="P4" s="1"/>
      <c r="Q4" s="1"/>
      <c r="R4" s="1"/>
    </row>
    <row r="5" spans="1:22" ht="18">
      <c r="P5" s="1"/>
      <c r="Q5" s="1"/>
      <c r="R5" s="1"/>
      <c r="S5" s="1"/>
    </row>
    <row r="6" spans="1:22" ht="18">
      <c r="P6" s="1"/>
      <c r="Q6" s="1"/>
      <c r="R6" s="1"/>
      <c r="S6" s="1"/>
    </row>
    <row r="7" spans="1:22" ht="15" customHeight="1">
      <c r="A7" s="489" t="s">
        <v>367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</row>
    <row r="8" spans="1:22" ht="15" customHeight="1">
      <c r="A8" s="490"/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  <c r="M8" s="490"/>
      <c r="N8" s="490"/>
      <c r="O8" s="490"/>
      <c r="P8" s="490"/>
      <c r="Q8" s="490"/>
      <c r="R8" s="490"/>
      <c r="S8" s="490"/>
      <c r="T8" s="490"/>
    </row>
    <row r="9" spans="1:22">
      <c r="V9" s="128"/>
    </row>
    <row r="10" spans="1:22" ht="18">
      <c r="A10" s="99" t="s">
        <v>0</v>
      </c>
      <c r="B10" s="491" t="s">
        <v>1</v>
      </c>
      <c r="C10" s="479"/>
      <c r="D10" s="480"/>
      <c r="E10" s="491" t="s">
        <v>2</v>
      </c>
      <c r="F10" s="479"/>
      <c r="G10" s="479"/>
      <c r="H10" s="479"/>
      <c r="I10" s="479"/>
      <c r="J10" s="479"/>
      <c r="K10" s="479"/>
      <c r="L10" s="479"/>
      <c r="M10" s="479"/>
      <c r="N10" s="479"/>
      <c r="O10" s="480"/>
      <c r="P10" s="491" t="s">
        <v>179</v>
      </c>
      <c r="Q10" s="479"/>
      <c r="R10" s="479"/>
      <c r="S10" s="479"/>
      <c r="T10" s="480"/>
    </row>
    <row r="11" spans="1:22" ht="17.399999999999999">
      <c r="A11" s="473" t="s">
        <v>3</v>
      </c>
      <c r="B11" s="473"/>
      <c r="C11" s="473"/>
      <c r="D11" s="473"/>
      <c r="E11" s="473"/>
      <c r="F11" s="473"/>
      <c r="G11" s="473"/>
      <c r="H11" s="473"/>
      <c r="I11" s="473"/>
      <c r="J11" s="473"/>
      <c r="K11" s="473"/>
      <c r="L11" s="473"/>
      <c r="M11" s="473"/>
      <c r="N11" s="473"/>
      <c r="O11" s="473"/>
      <c r="P11" s="473"/>
      <c r="Q11" s="473"/>
      <c r="R11" s="473"/>
      <c r="S11" s="473"/>
      <c r="T11" s="474"/>
    </row>
    <row r="12" spans="1:22" ht="18">
      <c r="A12" s="2">
        <v>1</v>
      </c>
      <c r="B12" s="486" t="s">
        <v>4</v>
      </c>
      <c r="C12" s="487"/>
      <c r="D12" s="488"/>
      <c r="E12" s="478">
        <f>S140</f>
        <v>3054520.7199999997</v>
      </c>
      <c r="F12" s="479"/>
      <c r="G12" s="479"/>
      <c r="H12" s="479"/>
      <c r="I12" s="479"/>
      <c r="J12" s="479"/>
      <c r="K12" s="479"/>
      <c r="L12" s="479"/>
      <c r="M12" s="479"/>
      <c r="N12" s="479"/>
      <c r="O12" s="480"/>
      <c r="P12" s="478">
        <f>T140</f>
        <v>229249.68</v>
      </c>
      <c r="Q12" s="479"/>
      <c r="R12" s="479"/>
      <c r="S12" s="479"/>
      <c r="T12" s="480"/>
    </row>
    <row r="13" spans="1:22" ht="18">
      <c r="A13" s="124">
        <v>2</v>
      </c>
      <c r="B13" s="486" t="s">
        <v>5</v>
      </c>
      <c r="C13" s="487"/>
      <c r="D13" s="488"/>
      <c r="E13" s="478">
        <f>S144</f>
        <v>1840080.02</v>
      </c>
      <c r="F13" s="479"/>
      <c r="G13" s="479"/>
      <c r="H13" s="479"/>
      <c r="I13" s="479"/>
      <c r="J13" s="479"/>
      <c r="K13" s="479"/>
      <c r="L13" s="479"/>
      <c r="M13" s="479"/>
      <c r="N13" s="479"/>
      <c r="O13" s="480"/>
      <c r="P13" s="478">
        <f>T144</f>
        <v>0</v>
      </c>
      <c r="Q13" s="479"/>
      <c r="R13" s="479"/>
      <c r="S13" s="479"/>
      <c r="T13" s="480"/>
    </row>
    <row r="14" spans="1:22" ht="18">
      <c r="A14" s="124">
        <v>3</v>
      </c>
      <c r="B14" s="486" t="s">
        <v>6</v>
      </c>
      <c r="C14" s="487"/>
      <c r="D14" s="488"/>
      <c r="E14" s="478">
        <v>0</v>
      </c>
      <c r="F14" s="484"/>
      <c r="G14" s="484"/>
      <c r="H14" s="484"/>
      <c r="I14" s="484"/>
      <c r="J14" s="484"/>
      <c r="K14" s="484"/>
      <c r="L14" s="484"/>
      <c r="M14" s="484"/>
      <c r="N14" s="484"/>
      <c r="O14" s="485"/>
      <c r="P14" s="478">
        <v>0</v>
      </c>
      <c r="Q14" s="484"/>
      <c r="R14" s="484"/>
      <c r="S14" s="484"/>
      <c r="T14" s="485"/>
    </row>
    <row r="15" spans="1:22" ht="18">
      <c r="A15" s="2">
        <v>4</v>
      </c>
      <c r="B15" s="492" t="s">
        <v>479</v>
      </c>
      <c r="C15" s="493"/>
      <c r="D15" s="494"/>
      <c r="E15" s="478">
        <v>0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5"/>
      <c r="P15" s="478">
        <v>0</v>
      </c>
      <c r="Q15" s="484"/>
      <c r="R15" s="484"/>
      <c r="S15" s="484"/>
      <c r="T15" s="485"/>
    </row>
    <row r="16" spans="1:22" ht="18">
      <c r="A16" s="124">
        <v>5</v>
      </c>
      <c r="B16" s="486" t="s">
        <v>7</v>
      </c>
      <c r="C16" s="487"/>
      <c r="D16" s="488"/>
      <c r="E16" s="478">
        <v>0</v>
      </c>
      <c r="F16" s="484"/>
      <c r="G16" s="484"/>
      <c r="H16" s="484"/>
      <c r="I16" s="484"/>
      <c r="J16" s="484"/>
      <c r="K16" s="484"/>
      <c r="L16" s="484"/>
      <c r="M16" s="484"/>
      <c r="N16" s="484"/>
      <c r="O16" s="485"/>
      <c r="P16" s="478">
        <v>0</v>
      </c>
      <c r="Q16" s="484"/>
      <c r="R16" s="484"/>
      <c r="S16" s="484"/>
      <c r="T16" s="485"/>
    </row>
    <row r="17" spans="1:20" ht="18">
      <c r="A17" s="124"/>
      <c r="B17" s="467" t="s">
        <v>8</v>
      </c>
      <c r="C17" s="468"/>
      <c r="D17" s="469"/>
      <c r="E17" s="470">
        <f>E12+E13+E14+E15+E16</f>
        <v>4894600.74</v>
      </c>
      <c r="F17" s="471"/>
      <c r="G17" s="471"/>
      <c r="H17" s="471"/>
      <c r="I17" s="471"/>
      <c r="J17" s="471"/>
      <c r="K17" s="471"/>
      <c r="L17" s="471"/>
      <c r="M17" s="471"/>
      <c r="N17" s="471"/>
      <c r="O17" s="472"/>
      <c r="P17" s="470">
        <f>P12+P13+P14+P15+P16</f>
        <v>229249.68</v>
      </c>
      <c r="Q17" s="471"/>
      <c r="R17" s="471"/>
      <c r="S17" s="471"/>
      <c r="T17" s="472"/>
    </row>
    <row r="18" spans="1:20" ht="17.399999999999999">
      <c r="A18" s="473" t="s">
        <v>9</v>
      </c>
      <c r="B18" s="473"/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4"/>
    </row>
    <row r="19" spans="1:20" ht="18">
      <c r="A19" s="123">
        <v>1</v>
      </c>
      <c r="B19" s="481" t="s">
        <v>4</v>
      </c>
      <c r="C19" s="482"/>
      <c r="D19" s="483"/>
      <c r="E19" s="479">
        <f>S204</f>
        <v>2874379.81</v>
      </c>
      <c r="F19" s="479"/>
      <c r="G19" s="479"/>
      <c r="H19" s="479"/>
      <c r="I19" s="479"/>
      <c r="J19" s="479"/>
      <c r="K19" s="479"/>
      <c r="L19" s="479"/>
      <c r="M19" s="479"/>
      <c r="N19" s="479"/>
      <c r="O19" s="480"/>
      <c r="P19" s="478">
        <f>T204</f>
        <v>8003.59</v>
      </c>
      <c r="Q19" s="479"/>
      <c r="R19" s="479"/>
      <c r="S19" s="479"/>
      <c r="T19" s="480"/>
    </row>
    <row r="20" spans="1:20" ht="18">
      <c r="A20" s="3">
        <v>2</v>
      </c>
      <c r="B20" s="481" t="s">
        <v>5</v>
      </c>
      <c r="C20" s="482"/>
      <c r="D20" s="483"/>
      <c r="E20" s="478">
        <f>S211</f>
        <v>39568.57</v>
      </c>
      <c r="F20" s="479"/>
      <c r="G20" s="479"/>
      <c r="H20" s="479"/>
      <c r="I20" s="479"/>
      <c r="J20" s="479"/>
      <c r="K20" s="479"/>
      <c r="L20" s="479"/>
      <c r="M20" s="479"/>
      <c r="N20" s="479"/>
      <c r="O20" s="480"/>
      <c r="P20" s="478">
        <f>T205</f>
        <v>0</v>
      </c>
      <c r="Q20" s="479"/>
      <c r="R20" s="479"/>
      <c r="S20" s="479"/>
      <c r="T20" s="480"/>
    </row>
    <row r="21" spans="1:20" ht="18">
      <c r="A21" s="95">
        <v>3</v>
      </c>
      <c r="B21" s="481" t="s">
        <v>6</v>
      </c>
      <c r="C21" s="482"/>
      <c r="D21" s="483"/>
      <c r="E21" s="478">
        <f>S220</f>
        <v>41813.729999999996</v>
      </c>
      <c r="F21" s="479"/>
      <c r="G21" s="479"/>
      <c r="H21" s="479"/>
      <c r="I21" s="479"/>
      <c r="J21" s="479"/>
      <c r="K21" s="479"/>
      <c r="L21" s="479"/>
      <c r="M21" s="479"/>
      <c r="N21" s="479"/>
      <c r="O21" s="480"/>
      <c r="P21" s="478">
        <f>T207</f>
        <v>0</v>
      </c>
      <c r="Q21" s="479"/>
      <c r="R21" s="479"/>
      <c r="S21" s="479"/>
      <c r="T21" s="480"/>
    </row>
    <row r="22" spans="1:20" ht="18">
      <c r="A22" s="123">
        <v>4</v>
      </c>
      <c r="B22" s="475" t="s">
        <v>479</v>
      </c>
      <c r="C22" s="476"/>
      <c r="D22" s="477"/>
      <c r="E22" s="478">
        <f>S223</f>
        <v>12000</v>
      </c>
      <c r="F22" s="479"/>
      <c r="G22" s="479"/>
      <c r="H22" s="479"/>
      <c r="I22" s="479"/>
      <c r="J22" s="479"/>
      <c r="K22" s="479"/>
      <c r="L22" s="479"/>
      <c r="M22" s="479"/>
      <c r="N22" s="479"/>
      <c r="O22" s="480"/>
      <c r="P22" s="478">
        <f>T208</f>
        <v>0</v>
      </c>
      <c r="Q22" s="479"/>
      <c r="R22" s="479"/>
      <c r="S22" s="479"/>
      <c r="T22" s="480"/>
    </row>
    <row r="23" spans="1:20" ht="18">
      <c r="A23" s="3">
        <v>5</v>
      </c>
      <c r="B23" s="481" t="s">
        <v>7</v>
      </c>
      <c r="C23" s="482"/>
      <c r="D23" s="483"/>
      <c r="E23" s="478">
        <v>0</v>
      </c>
      <c r="F23" s="484"/>
      <c r="G23" s="484"/>
      <c r="H23" s="484"/>
      <c r="I23" s="484"/>
      <c r="J23" s="484"/>
      <c r="K23" s="484"/>
      <c r="L23" s="484"/>
      <c r="M23" s="484"/>
      <c r="N23" s="484"/>
      <c r="O23" s="485"/>
      <c r="P23" s="478">
        <f>T209</f>
        <v>0</v>
      </c>
      <c r="Q23" s="479"/>
      <c r="R23" s="479"/>
      <c r="S23" s="479"/>
      <c r="T23" s="480"/>
    </row>
    <row r="24" spans="1:20" ht="18">
      <c r="A24" s="122"/>
      <c r="B24" s="467" t="s">
        <v>8</v>
      </c>
      <c r="C24" s="468"/>
      <c r="D24" s="469"/>
      <c r="E24" s="470">
        <f>E19+E20+E21+E22+E23</f>
        <v>2967762.11</v>
      </c>
      <c r="F24" s="471"/>
      <c r="G24" s="471"/>
      <c r="H24" s="471"/>
      <c r="I24" s="471"/>
      <c r="J24" s="471"/>
      <c r="K24" s="471"/>
      <c r="L24" s="471"/>
      <c r="M24" s="471"/>
      <c r="N24" s="471"/>
      <c r="O24" s="472"/>
      <c r="P24" s="470">
        <f>P19+P20+P21+P22+P23</f>
        <v>8003.59</v>
      </c>
      <c r="Q24" s="473"/>
      <c r="R24" s="473"/>
      <c r="S24" s="473"/>
      <c r="T24" s="474"/>
    </row>
    <row r="25" spans="1:20" ht="18">
      <c r="A25" s="122"/>
      <c r="B25" s="467" t="s">
        <v>8</v>
      </c>
      <c r="C25" s="468"/>
      <c r="D25" s="469"/>
      <c r="E25" s="470">
        <f>E17+E24</f>
        <v>7862362.8499999996</v>
      </c>
      <c r="F25" s="471"/>
      <c r="G25" s="471"/>
      <c r="H25" s="471"/>
      <c r="I25" s="471"/>
      <c r="J25" s="471"/>
      <c r="K25" s="471"/>
      <c r="L25" s="471"/>
      <c r="M25" s="471"/>
      <c r="N25" s="471"/>
      <c r="O25" s="472"/>
      <c r="P25" s="470">
        <f>P17+P24</f>
        <v>237253.27</v>
      </c>
      <c r="Q25" s="471"/>
      <c r="R25" s="471"/>
      <c r="S25" s="471"/>
      <c r="T25" s="472"/>
    </row>
    <row r="26" spans="1:20" ht="18">
      <c r="A26" s="4"/>
      <c r="B26" s="5"/>
      <c r="C26" s="5"/>
      <c r="D26" s="5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8">
      <c r="A27" s="4"/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22.8">
      <c r="A28" s="414" t="s">
        <v>14</v>
      </c>
      <c r="B28" s="414"/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414"/>
    </row>
    <row r="29" spans="1:20" ht="22.8">
      <c r="A29" s="414" t="s">
        <v>15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  <c r="S29" s="414"/>
      <c r="T29" s="414"/>
    </row>
    <row r="31" spans="1:20" ht="48.6">
      <c r="A31" s="102" t="s">
        <v>0</v>
      </c>
      <c r="B31" s="102" t="s">
        <v>373</v>
      </c>
      <c r="C31" s="360" t="s">
        <v>372</v>
      </c>
      <c r="D31" s="362"/>
      <c r="E31" s="360" t="s">
        <v>374</v>
      </c>
      <c r="F31" s="361"/>
      <c r="G31" s="362"/>
      <c r="H31" s="360" t="s">
        <v>404</v>
      </c>
      <c r="I31" s="361"/>
      <c r="J31" s="112"/>
      <c r="K31" s="360" t="s">
        <v>370</v>
      </c>
      <c r="L31" s="362"/>
      <c r="M31" s="101"/>
      <c r="N31" s="417" t="s">
        <v>16</v>
      </c>
      <c r="O31" s="418"/>
      <c r="P31" s="419"/>
      <c r="Q31" s="102" t="s">
        <v>371</v>
      </c>
      <c r="R31" s="103" t="s">
        <v>403</v>
      </c>
      <c r="S31" s="114" t="s">
        <v>2</v>
      </c>
      <c r="T31" s="102" t="s">
        <v>179</v>
      </c>
    </row>
    <row r="32" spans="1:20">
      <c r="A32" s="461" t="s">
        <v>17</v>
      </c>
      <c r="B32" s="462"/>
      <c r="C32" s="462"/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2"/>
      <c r="R32" s="462"/>
      <c r="S32" s="462"/>
      <c r="T32" s="463"/>
    </row>
    <row r="33" spans="1:21">
      <c r="A33" s="464"/>
      <c r="B33" s="465"/>
      <c r="C33" s="465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6"/>
    </row>
    <row r="34" spans="1:21" ht="39.75" customHeight="1">
      <c r="A34" s="126">
        <v>1</v>
      </c>
      <c r="B34" s="78" t="s">
        <v>187</v>
      </c>
      <c r="C34" s="376">
        <v>200000000003</v>
      </c>
      <c r="D34" s="377"/>
      <c r="E34" s="378" t="s">
        <v>18</v>
      </c>
      <c r="F34" s="379"/>
      <c r="G34" s="380"/>
      <c r="H34" s="399" t="s">
        <v>386</v>
      </c>
      <c r="I34" s="401"/>
      <c r="J34" s="105"/>
      <c r="K34" s="399" t="s">
        <v>411</v>
      </c>
      <c r="L34" s="401"/>
      <c r="M34" s="400"/>
      <c r="N34" s="384" t="s">
        <v>397</v>
      </c>
      <c r="O34" s="385"/>
      <c r="P34" s="386"/>
      <c r="Q34" s="76">
        <v>1989</v>
      </c>
      <c r="R34" s="92">
        <v>33.1</v>
      </c>
      <c r="S34" s="76">
        <v>155756.96</v>
      </c>
      <c r="T34" s="65">
        <v>59554.96</v>
      </c>
    </row>
    <row r="35" spans="1:21" ht="27" customHeight="1">
      <c r="A35" s="80">
        <v>2</v>
      </c>
      <c r="B35" s="78" t="s">
        <v>188</v>
      </c>
      <c r="C35" s="376">
        <v>200000000007</v>
      </c>
      <c r="D35" s="377"/>
      <c r="E35" s="378" t="s">
        <v>19</v>
      </c>
      <c r="F35" s="379"/>
      <c r="G35" s="380"/>
      <c r="H35" s="381"/>
      <c r="I35" s="383"/>
      <c r="J35" s="105"/>
      <c r="K35" s="381"/>
      <c r="L35" s="383"/>
      <c r="M35" s="382"/>
      <c r="N35" s="384" t="s">
        <v>20</v>
      </c>
      <c r="O35" s="385"/>
      <c r="P35" s="386"/>
      <c r="Q35" s="69">
        <v>1936</v>
      </c>
      <c r="R35" s="82">
        <v>0</v>
      </c>
      <c r="S35" s="69">
        <v>54225.54</v>
      </c>
      <c r="T35" s="54">
        <v>0</v>
      </c>
    </row>
    <row r="36" spans="1:21" ht="24" customHeight="1">
      <c r="A36" s="80">
        <v>3</v>
      </c>
      <c r="B36" s="67" t="s">
        <v>189</v>
      </c>
      <c r="C36" s="376">
        <v>200000000006</v>
      </c>
      <c r="D36" s="377"/>
      <c r="E36" s="384" t="s">
        <v>21</v>
      </c>
      <c r="F36" s="385"/>
      <c r="G36" s="386"/>
      <c r="H36" s="399" t="s">
        <v>169</v>
      </c>
      <c r="I36" s="401"/>
      <c r="J36" s="105"/>
      <c r="K36" s="399" t="s">
        <v>412</v>
      </c>
      <c r="L36" s="401"/>
      <c r="M36" s="400"/>
      <c r="N36" s="384" t="s">
        <v>22</v>
      </c>
      <c r="O36" s="385"/>
      <c r="P36" s="386"/>
      <c r="Q36" s="69">
        <v>1972</v>
      </c>
      <c r="R36" s="82">
        <v>197.5</v>
      </c>
      <c r="S36" s="69">
        <v>659651.06000000006</v>
      </c>
      <c r="T36" s="69">
        <v>18236.47</v>
      </c>
    </row>
    <row r="37" spans="1:21" ht="15" customHeight="1">
      <c r="A37" s="116">
        <v>4</v>
      </c>
      <c r="B37" s="67" t="s">
        <v>190</v>
      </c>
      <c r="C37" s="376">
        <v>200000000001</v>
      </c>
      <c r="D37" s="377"/>
      <c r="E37" s="384" t="s">
        <v>21</v>
      </c>
      <c r="F37" s="385"/>
      <c r="G37" s="386"/>
      <c r="H37" s="399" t="s">
        <v>391</v>
      </c>
      <c r="I37" s="401"/>
      <c r="J37" s="105"/>
      <c r="K37" s="399" t="s">
        <v>413</v>
      </c>
      <c r="L37" s="401"/>
      <c r="M37" s="400"/>
      <c r="N37" s="384" t="s">
        <v>397</v>
      </c>
      <c r="O37" s="385"/>
      <c r="P37" s="386"/>
      <c r="Q37" s="69">
        <v>1972</v>
      </c>
      <c r="R37" s="82">
        <v>134</v>
      </c>
      <c r="S37" s="69">
        <v>884980.92</v>
      </c>
      <c r="T37" s="60">
        <v>83258.25</v>
      </c>
    </row>
    <row r="38" spans="1:21" ht="15" customHeight="1">
      <c r="A38" s="77">
        <v>5</v>
      </c>
      <c r="B38" s="81" t="s">
        <v>191</v>
      </c>
      <c r="C38" s="376"/>
      <c r="D38" s="377"/>
      <c r="E38" s="384" t="s">
        <v>254</v>
      </c>
      <c r="F38" s="385"/>
      <c r="G38" s="105"/>
      <c r="H38" s="381"/>
      <c r="I38" s="383"/>
      <c r="J38" s="105"/>
      <c r="K38" s="399"/>
      <c r="L38" s="401"/>
      <c r="M38" s="400"/>
      <c r="N38" s="384" t="s">
        <v>255</v>
      </c>
      <c r="O38" s="385"/>
      <c r="P38" s="386"/>
      <c r="Q38" s="76">
        <v>1948</v>
      </c>
      <c r="R38" s="79">
        <v>100</v>
      </c>
      <c r="S38" s="65">
        <v>0</v>
      </c>
      <c r="T38" s="94">
        <v>0</v>
      </c>
    </row>
    <row r="39" spans="1:21" ht="15" customHeight="1">
      <c r="A39" s="80">
        <v>6</v>
      </c>
      <c r="B39" s="67" t="s">
        <v>192</v>
      </c>
      <c r="C39" s="376">
        <v>200000000010</v>
      </c>
      <c r="D39" s="377"/>
      <c r="E39" s="384" t="s">
        <v>402</v>
      </c>
      <c r="F39" s="385"/>
      <c r="G39" s="386"/>
      <c r="H39" s="381"/>
      <c r="I39" s="383"/>
      <c r="J39" s="105"/>
      <c r="K39" s="381"/>
      <c r="L39" s="383"/>
      <c r="M39" s="382"/>
      <c r="N39" s="384" t="s">
        <v>23</v>
      </c>
      <c r="O39" s="385"/>
      <c r="P39" s="386"/>
      <c r="Q39" s="69">
        <v>1895</v>
      </c>
      <c r="R39" s="82">
        <v>144</v>
      </c>
      <c r="S39" s="69">
        <v>1129189.68</v>
      </c>
      <c r="T39" s="53">
        <v>0</v>
      </c>
    </row>
    <row r="40" spans="1:21" ht="15" customHeight="1">
      <c r="A40" s="77">
        <v>7</v>
      </c>
      <c r="B40" s="78" t="s">
        <v>58</v>
      </c>
      <c r="C40" s="376">
        <v>200000000005</v>
      </c>
      <c r="D40" s="377"/>
      <c r="E40" s="378" t="s">
        <v>24</v>
      </c>
      <c r="F40" s="379"/>
      <c r="G40" s="380"/>
      <c r="H40" s="381"/>
      <c r="I40" s="383"/>
      <c r="J40" s="105"/>
      <c r="K40" s="381"/>
      <c r="L40" s="383"/>
      <c r="M40" s="382"/>
      <c r="N40" s="384" t="s">
        <v>397</v>
      </c>
      <c r="O40" s="385"/>
      <c r="P40" s="386"/>
      <c r="Q40" s="76">
        <v>1989</v>
      </c>
      <c r="R40" s="79">
        <v>50</v>
      </c>
      <c r="S40" s="76">
        <v>28767.78</v>
      </c>
      <c r="T40" s="61">
        <v>0</v>
      </c>
    </row>
    <row r="41" spans="1:21" ht="15" customHeight="1">
      <c r="A41" s="80">
        <v>8</v>
      </c>
      <c r="B41" s="81" t="s">
        <v>59</v>
      </c>
      <c r="C41" s="376">
        <v>200000000008</v>
      </c>
      <c r="D41" s="377"/>
      <c r="E41" s="378" t="s">
        <v>24</v>
      </c>
      <c r="F41" s="379"/>
      <c r="G41" s="380"/>
      <c r="H41" s="381"/>
      <c r="I41" s="383"/>
      <c r="J41" s="105"/>
      <c r="K41" s="381"/>
      <c r="L41" s="383"/>
      <c r="M41" s="382"/>
      <c r="N41" s="384" t="s">
        <v>397</v>
      </c>
      <c r="O41" s="385"/>
      <c r="P41" s="386"/>
      <c r="Q41" s="69">
        <v>1989</v>
      </c>
      <c r="R41" s="82">
        <v>50</v>
      </c>
      <c r="S41" s="54">
        <v>10000</v>
      </c>
      <c r="T41" s="53">
        <v>0</v>
      </c>
    </row>
    <row r="42" spans="1:21" ht="15" customHeight="1">
      <c r="A42" s="77">
        <v>9</v>
      </c>
      <c r="B42" s="83" t="s">
        <v>193</v>
      </c>
      <c r="C42" s="456">
        <v>200000000004</v>
      </c>
      <c r="D42" s="457"/>
      <c r="E42" s="458" t="s">
        <v>24</v>
      </c>
      <c r="F42" s="459"/>
      <c r="G42" s="460"/>
      <c r="H42" s="381"/>
      <c r="I42" s="383"/>
      <c r="J42" s="121"/>
      <c r="K42" s="381"/>
      <c r="L42" s="383"/>
      <c r="M42" s="382"/>
      <c r="N42" s="384" t="s">
        <v>397</v>
      </c>
      <c r="O42" s="385"/>
      <c r="P42" s="386"/>
      <c r="Q42" s="76">
        <v>1989</v>
      </c>
      <c r="R42" s="79">
        <v>50</v>
      </c>
      <c r="S42" s="76">
        <v>28767.78</v>
      </c>
      <c r="T42" s="61">
        <v>0</v>
      </c>
    </row>
    <row r="43" spans="1:21" ht="25.5" customHeight="1">
      <c r="A43" s="80">
        <v>10</v>
      </c>
      <c r="B43" s="67" t="s">
        <v>60</v>
      </c>
      <c r="C43" s="444"/>
      <c r="D43" s="445"/>
      <c r="E43" s="384" t="s">
        <v>375</v>
      </c>
      <c r="F43" s="385"/>
      <c r="G43" s="386"/>
      <c r="H43" s="381"/>
      <c r="I43" s="383"/>
      <c r="J43" s="105"/>
      <c r="K43" s="381"/>
      <c r="L43" s="383"/>
      <c r="M43" s="382"/>
      <c r="N43" s="378" t="s">
        <v>25</v>
      </c>
      <c r="O43" s="379"/>
      <c r="P43" s="380"/>
      <c r="Q43" s="69">
        <v>1957</v>
      </c>
      <c r="R43" s="82">
        <v>0</v>
      </c>
      <c r="S43" s="54">
        <v>0</v>
      </c>
      <c r="T43" s="53">
        <v>0</v>
      </c>
    </row>
    <row r="44" spans="1:21" ht="21.75" customHeight="1">
      <c r="A44" s="77">
        <v>11</v>
      </c>
      <c r="B44" s="81" t="s">
        <v>184</v>
      </c>
      <c r="C44" s="444"/>
      <c r="D44" s="445"/>
      <c r="E44" s="384" t="s">
        <v>376</v>
      </c>
      <c r="F44" s="385"/>
      <c r="G44" s="386"/>
      <c r="H44" s="381" t="s">
        <v>171</v>
      </c>
      <c r="I44" s="383"/>
      <c r="J44" s="105"/>
      <c r="K44" s="381"/>
      <c r="L44" s="383"/>
      <c r="M44" s="382"/>
      <c r="N44" s="378" t="s">
        <v>26</v>
      </c>
      <c r="O44" s="379"/>
      <c r="P44" s="380"/>
      <c r="Q44" s="76">
        <v>1970</v>
      </c>
      <c r="R44" s="79">
        <v>50</v>
      </c>
      <c r="S44" s="65">
        <v>0</v>
      </c>
      <c r="T44" s="61">
        <v>0</v>
      </c>
    </row>
    <row r="45" spans="1:21">
      <c r="A45" s="84"/>
      <c r="B45" s="67"/>
      <c r="C45" s="447"/>
      <c r="D45" s="448"/>
      <c r="E45" s="452"/>
      <c r="F45" s="454"/>
      <c r="G45" s="453"/>
      <c r="H45" s="452"/>
      <c r="I45" s="454"/>
      <c r="J45" s="113"/>
      <c r="K45" s="452"/>
      <c r="L45" s="454"/>
      <c r="M45" s="453"/>
      <c r="N45" s="452"/>
      <c r="O45" s="454"/>
      <c r="P45" s="453"/>
      <c r="Q45" s="86"/>
      <c r="R45" s="87">
        <f>SUM(R34:R44)</f>
        <v>808.6</v>
      </c>
      <c r="S45" s="88">
        <v>0</v>
      </c>
      <c r="T45" s="89">
        <v>0</v>
      </c>
    </row>
    <row r="46" spans="1:21">
      <c r="A46" s="77">
        <v>12</v>
      </c>
      <c r="B46" s="83" t="s">
        <v>194</v>
      </c>
      <c r="C46" s="455"/>
      <c r="D46" s="445"/>
      <c r="E46" s="378" t="s">
        <v>27</v>
      </c>
      <c r="F46" s="379"/>
      <c r="G46" s="380"/>
      <c r="H46" s="399" t="s">
        <v>176</v>
      </c>
      <c r="I46" s="401"/>
      <c r="J46" s="105"/>
      <c r="K46" s="399" t="s">
        <v>414</v>
      </c>
      <c r="L46" s="401"/>
      <c r="M46" s="400"/>
      <c r="N46" s="378" t="s">
        <v>28</v>
      </c>
      <c r="O46" s="379"/>
      <c r="P46" s="380"/>
      <c r="Q46" s="76">
        <v>1988</v>
      </c>
      <c r="R46" s="79">
        <v>160</v>
      </c>
      <c r="S46" s="65">
        <v>0</v>
      </c>
      <c r="T46" s="61">
        <v>0</v>
      </c>
    </row>
    <row r="47" spans="1:21">
      <c r="A47" s="80">
        <v>13</v>
      </c>
      <c r="B47" s="83" t="s">
        <v>195</v>
      </c>
      <c r="C47" s="444"/>
      <c r="D47" s="445"/>
      <c r="E47" s="378" t="s">
        <v>29</v>
      </c>
      <c r="F47" s="379"/>
      <c r="G47" s="380"/>
      <c r="H47" s="399" t="s">
        <v>392</v>
      </c>
      <c r="I47" s="401"/>
      <c r="J47" s="105"/>
      <c r="K47" s="399" t="s">
        <v>415</v>
      </c>
      <c r="L47" s="401"/>
      <c r="M47" s="400"/>
      <c r="N47" s="378" t="s">
        <v>30</v>
      </c>
      <c r="O47" s="379"/>
      <c r="P47" s="380"/>
      <c r="Q47" s="69">
        <v>2007</v>
      </c>
      <c r="R47" s="82">
        <v>10.4</v>
      </c>
      <c r="S47" s="54">
        <v>0</v>
      </c>
      <c r="T47" s="53">
        <v>0</v>
      </c>
    </row>
    <row r="48" spans="1:21">
      <c r="A48" s="77">
        <v>14</v>
      </c>
      <c r="B48" s="67" t="s">
        <v>196</v>
      </c>
      <c r="C48" s="444"/>
      <c r="D48" s="445"/>
      <c r="E48" s="378" t="s">
        <v>31</v>
      </c>
      <c r="F48" s="379"/>
      <c r="G48" s="380"/>
      <c r="H48" s="381" t="s">
        <v>177</v>
      </c>
      <c r="I48" s="383"/>
      <c r="J48" s="105"/>
      <c r="K48" s="399" t="s">
        <v>416</v>
      </c>
      <c r="L48" s="401"/>
      <c r="M48" s="400"/>
      <c r="N48" s="378" t="s">
        <v>32</v>
      </c>
      <c r="O48" s="379"/>
      <c r="P48" s="380"/>
      <c r="Q48" s="76">
        <v>1965</v>
      </c>
      <c r="R48" s="79">
        <v>10.9</v>
      </c>
      <c r="S48" s="65">
        <v>0</v>
      </c>
      <c r="T48" s="61">
        <v>0</v>
      </c>
      <c r="U48" s="127"/>
    </row>
    <row r="49" spans="1:21">
      <c r="A49" s="80">
        <v>15</v>
      </c>
      <c r="B49" s="67" t="s">
        <v>197</v>
      </c>
      <c r="C49" s="444"/>
      <c r="D49" s="445"/>
      <c r="E49" s="378" t="s">
        <v>33</v>
      </c>
      <c r="F49" s="379"/>
      <c r="G49" s="380"/>
      <c r="H49" s="381" t="s">
        <v>178</v>
      </c>
      <c r="I49" s="383"/>
      <c r="J49" s="105"/>
      <c r="K49" s="399" t="s">
        <v>417</v>
      </c>
      <c r="L49" s="401"/>
      <c r="M49" s="400"/>
      <c r="N49" s="378" t="s">
        <v>34</v>
      </c>
      <c r="O49" s="379"/>
      <c r="P49" s="380"/>
      <c r="Q49" s="69">
        <v>1974</v>
      </c>
      <c r="R49" s="82">
        <v>6.1</v>
      </c>
      <c r="S49" s="54">
        <v>0</v>
      </c>
      <c r="T49" s="53">
        <v>0</v>
      </c>
      <c r="U49" s="127"/>
    </row>
    <row r="50" spans="1:21">
      <c r="A50" s="116">
        <v>16</v>
      </c>
      <c r="B50" s="67" t="s">
        <v>198</v>
      </c>
      <c r="C50" s="444"/>
      <c r="D50" s="445"/>
      <c r="E50" s="384" t="s">
        <v>473</v>
      </c>
      <c r="F50" s="385"/>
      <c r="G50" s="386"/>
      <c r="H50" s="381"/>
      <c r="I50" s="383"/>
      <c r="J50" s="105"/>
      <c r="K50" s="381"/>
      <c r="L50" s="383"/>
      <c r="M50" s="382"/>
      <c r="N50" s="378" t="s">
        <v>35</v>
      </c>
      <c r="O50" s="379"/>
      <c r="P50" s="380"/>
      <c r="Q50" s="69">
        <v>2011</v>
      </c>
      <c r="R50" s="82">
        <v>0</v>
      </c>
      <c r="S50" s="54">
        <v>31181</v>
      </c>
      <c r="T50" s="53">
        <v>0</v>
      </c>
      <c r="U50" s="127"/>
    </row>
    <row r="51" spans="1:21">
      <c r="A51" s="116">
        <v>17</v>
      </c>
      <c r="B51" s="67" t="s">
        <v>199</v>
      </c>
      <c r="C51" s="444"/>
      <c r="D51" s="445"/>
      <c r="E51" s="378" t="s">
        <v>185</v>
      </c>
      <c r="F51" s="379"/>
      <c r="G51" s="105"/>
      <c r="H51" s="381" t="s">
        <v>320</v>
      </c>
      <c r="I51" s="383"/>
      <c r="J51" s="105"/>
      <c r="K51" s="381"/>
      <c r="L51" s="383"/>
      <c r="M51" s="382"/>
      <c r="N51" s="378" t="s">
        <v>186</v>
      </c>
      <c r="O51" s="379"/>
      <c r="P51" s="380"/>
      <c r="Q51" s="76">
        <v>2015</v>
      </c>
      <c r="R51" s="79">
        <v>0</v>
      </c>
      <c r="S51" s="65">
        <v>72000</v>
      </c>
      <c r="T51" s="61">
        <v>68200</v>
      </c>
      <c r="U51" s="127"/>
    </row>
    <row r="52" spans="1:21">
      <c r="A52" s="80"/>
      <c r="B52" s="85"/>
      <c r="C52" s="447"/>
      <c r="D52" s="448"/>
      <c r="E52" s="449"/>
      <c r="F52" s="450"/>
      <c r="G52" s="451"/>
      <c r="H52" s="452"/>
      <c r="I52" s="453"/>
      <c r="J52" s="125"/>
      <c r="K52" s="452"/>
      <c r="L52" s="454"/>
      <c r="M52" s="453"/>
      <c r="N52" s="449"/>
      <c r="O52" s="450"/>
      <c r="P52" s="451"/>
      <c r="Q52" s="86"/>
      <c r="R52" s="87">
        <f>SUM(R46:R50)</f>
        <v>187.4</v>
      </c>
      <c r="S52" s="88">
        <v>0</v>
      </c>
      <c r="T52" s="89">
        <v>0</v>
      </c>
      <c r="U52" s="127"/>
    </row>
    <row r="53" spans="1:21">
      <c r="A53" s="80">
        <v>18</v>
      </c>
      <c r="B53" s="83" t="s">
        <v>200</v>
      </c>
      <c r="C53" s="444"/>
      <c r="D53" s="445"/>
      <c r="E53" s="378" t="s">
        <v>36</v>
      </c>
      <c r="F53" s="379"/>
      <c r="G53" s="380"/>
      <c r="H53" s="381"/>
      <c r="I53" s="382"/>
      <c r="J53" s="105"/>
      <c r="K53" s="381"/>
      <c r="L53" s="383"/>
      <c r="M53" s="382"/>
      <c r="N53" s="378" t="s">
        <v>37</v>
      </c>
      <c r="O53" s="379"/>
      <c r="P53" s="380"/>
      <c r="Q53" s="69"/>
      <c r="R53" s="82">
        <v>2</v>
      </c>
      <c r="S53" s="54">
        <v>0</v>
      </c>
      <c r="T53" s="53">
        <v>0</v>
      </c>
      <c r="U53" s="127"/>
    </row>
    <row r="54" spans="1:21">
      <c r="A54" s="116">
        <v>19</v>
      </c>
      <c r="B54" s="83" t="s">
        <v>201</v>
      </c>
      <c r="C54" s="444"/>
      <c r="D54" s="445"/>
      <c r="E54" s="378" t="s">
        <v>36</v>
      </c>
      <c r="F54" s="379"/>
      <c r="G54" s="105"/>
      <c r="H54" s="381"/>
      <c r="I54" s="383"/>
      <c r="J54" s="105"/>
      <c r="K54" s="381"/>
      <c r="L54" s="383"/>
      <c r="M54" s="382"/>
      <c r="N54" s="378" t="s">
        <v>218</v>
      </c>
      <c r="O54" s="379"/>
      <c r="P54" s="380"/>
      <c r="Q54" s="69"/>
      <c r="R54" s="82">
        <v>0.6</v>
      </c>
      <c r="S54" s="54">
        <v>0</v>
      </c>
      <c r="T54" s="53">
        <v>0</v>
      </c>
      <c r="U54" s="127"/>
    </row>
    <row r="55" spans="1:21">
      <c r="A55" s="116">
        <v>20</v>
      </c>
      <c r="B55" s="83" t="s">
        <v>202</v>
      </c>
      <c r="C55" s="444"/>
      <c r="D55" s="445"/>
      <c r="E55" s="378" t="s">
        <v>36</v>
      </c>
      <c r="F55" s="379"/>
      <c r="G55" s="105"/>
      <c r="H55" s="381"/>
      <c r="I55" s="383"/>
      <c r="J55" s="105"/>
      <c r="K55" s="381"/>
      <c r="L55" s="383"/>
      <c r="M55" s="382"/>
      <c r="N55" s="378" t="s">
        <v>219</v>
      </c>
      <c r="O55" s="379"/>
      <c r="P55" s="380"/>
      <c r="Q55" s="69"/>
      <c r="R55" s="82">
        <v>0.2</v>
      </c>
      <c r="S55" s="54">
        <v>0</v>
      </c>
      <c r="T55" s="53">
        <v>0</v>
      </c>
      <c r="U55" s="127"/>
    </row>
    <row r="56" spans="1:21">
      <c r="A56" s="116">
        <v>21</v>
      </c>
      <c r="B56" s="83" t="s">
        <v>61</v>
      </c>
      <c r="C56" s="444"/>
      <c r="D56" s="445"/>
      <c r="E56" s="378" t="s">
        <v>36</v>
      </c>
      <c r="F56" s="379"/>
      <c r="G56" s="105"/>
      <c r="H56" s="381"/>
      <c r="I56" s="383"/>
      <c r="J56" s="105"/>
      <c r="K56" s="381"/>
      <c r="L56" s="383"/>
      <c r="M56" s="382"/>
      <c r="N56" s="378" t="s">
        <v>217</v>
      </c>
      <c r="O56" s="379"/>
      <c r="P56" s="380"/>
      <c r="Q56" s="69"/>
      <c r="R56" s="82">
        <v>1.5</v>
      </c>
      <c r="S56" s="54">
        <v>0</v>
      </c>
      <c r="T56" s="53">
        <v>0</v>
      </c>
      <c r="U56" s="127"/>
    </row>
    <row r="57" spans="1:21">
      <c r="A57" s="77">
        <v>22</v>
      </c>
      <c r="B57" s="83" t="s">
        <v>62</v>
      </c>
      <c r="C57" s="444"/>
      <c r="D57" s="445"/>
      <c r="E57" s="378" t="s">
        <v>36</v>
      </c>
      <c r="F57" s="379"/>
      <c r="G57" s="105"/>
      <c r="H57" s="381"/>
      <c r="I57" s="383"/>
      <c r="J57" s="105"/>
      <c r="K57" s="381"/>
      <c r="L57" s="383"/>
      <c r="M57" s="382"/>
      <c r="N57" s="378" t="s">
        <v>221</v>
      </c>
      <c r="O57" s="379"/>
      <c r="P57" s="380"/>
      <c r="Q57" s="69"/>
      <c r="R57" s="82">
        <v>1.2</v>
      </c>
      <c r="S57" s="54">
        <v>0</v>
      </c>
      <c r="T57" s="53">
        <v>0</v>
      </c>
      <c r="U57" s="127"/>
    </row>
    <row r="58" spans="1:21">
      <c r="A58" s="116">
        <v>23</v>
      </c>
      <c r="B58" s="83" t="s">
        <v>63</v>
      </c>
      <c r="C58" s="444"/>
      <c r="D58" s="445"/>
      <c r="E58" s="378" t="s">
        <v>36</v>
      </c>
      <c r="F58" s="379"/>
      <c r="G58" s="105"/>
      <c r="H58" s="381"/>
      <c r="I58" s="383"/>
      <c r="J58" s="105"/>
      <c r="K58" s="381"/>
      <c r="L58" s="383"/>
      <c r="M58" s="382"/>
      <c r="N58" s="378" t="s">
        <v>220</v>
      </c>
      <c r="O58" s="379"/>
      <c r="P58" s="380"/>
      <c r="Q58" s="76"/>
      <c r="R58" s="92">
        <v>0.4</v>
      </c>
      <c r="S58" s="65">
        <v>0</v>
      </c>
      <c r="T58" s="61">
        <v>0</v>
      </c>
      <c r="U58" s="127"/>
    </row>
    <row r="59" spans="1:21">
      <c r="A59" s="116">
        <v>24</v>
      </c>
      <c r="B59" s="67" t="s">
        <v>64</v>
      </c>
      <c r="C59" s="444"/>
      <c r="D59" s="445"/>
      <c r="E59" s="378" t="s">
        <v>36</v>
      </c>
      <c r="F59" s="379"/>
      <c r="G59" s="380"/>
      <c r="H59" s="381"/>
      <c r="I59" s="383"/>
      <c r="J59" s="105"/>
      <c r="K59" s="381"/>
      <c r="L59" s="383"/>
      <c r="M59" s="382"/>
      <c r="N59" s="378" t="s">
        <v>38</v>
      </c>
      <c r="O59" s="379"/>
      <c r="P59" s="380"/>
      <c r="Q59" s="69"/>
      <c r="R59" s="82">
        <v>2</v>
      </c>
      <c r="S59" s="54">
        <v>0</v>
      </c>
      <c r="T59" s="53">
        <v>0</v>
      </c>
      <c r="U59" s="127"/>
    </row>
    <row r="60" spans="1:21">
      <c r="A60" s="116">
        <v>25</v>
      </c>
      <c r="B60" s="67" t="s">
        <v>65</v>
      </c>
      <c r="C60" s="444"/>
      <c r="D60" s="445"/>
      <c r="E60" s="378" t="s">
        <v>36</v>
      </c>
      <c r="F60" s="379"/>
      <c r="G60" s="105"/>
      <c r="H60" s="381"/>
      <c r="I60" s="383"/>
      <c r="J60" s="105"/>
      <c r="K60" s="381"/>
      <c r="L60" s="383"/>
      <c r="M60" s="382"/>
      <c r="N60" s="378" t="s">
        <v>223</v>
      </c>
      <c r="O60" s="379"/>
      <c r="P60" s="380"/>
      <c r="Q60" s="69"/>
      <c r="R60" s="82">
        <v>0.7</v>
      </c>
      <c r="S60" s="54">
        <v>0</v>
      </c>
      <c r="T60" s="53">
        <v>0</v>
      </c>
      <c r="U60" s="127"/>
    </row>
    <row r="61" spans="1:21">
      <c r="A61" s="116">
        <v>26</v>
      </c>
      <c r="B61" s="67" t="s">
        <v>66</v>
      </c>
      <c r="C61" s="444"/>
      <c r="D61" s="445"/>
      <c r="E61" s="378" t="s">
        <v>36</v>
      </c>
      <c r="F61" s="379"/>
      <c r="G61" s="105"/>
      <c r="H61" s="381"/>
      <c r="I61" s="383"/>
      <c r="J61" s="105"/>
      <c r="K61" s="381"/>
      <c r="L61" s="383"/>
      <c r="M61" s="382"/>
      <c r="N61" s="378" t="s">
        <v>222</v>
      </c>
      <c r="O61" s="379"/>
      <c r="P61" s="380"/>
      <c r="Q61" s="69"/>
      <c r="R61" s="82">
        <v>0.8</v>
      </c>
      <c r="S61" s="54">
        <v>0</v>
      </c>
      <c r="T61" s="53">
        <v>0</v>
      </c>
      <c r="U61" s="127"/>
    </row>
    <row r="62" spans="1:21">
      <c r="A62" s="80">
        <v>27</v>
      </c>
      <c r="B62" s="67" t="s">
        <v>203</v>
      </c>
      <c r="C62" s="444"/>
      <c r="D62" s="445"/>
      <c r="E62" s="378" t="s">
        <v>36</v>
      </c>
      <c r="F62" s="379"/>
      <c r="G62" s="380"/>
      <c r="H62" s="381"/>
      <c r="I62" s="383"/>
      <c r="J62" s="105"/>
      <c r="K62" s="381"/>
      <c r="L62" s="383"/>
      <c r="M62" s="382"/>
      <c r="N62" s="378" t="s">
        <v>39</v>
      </c>
      <c r="O62" s="379"/>
      <c r="P62" s="380"/>
      <c r="Q62" s="69"/>
      <c r="R62" s="82">
        <v>2.9</v>
      </c>
      <c r="S62" s="54">
        <v>0</v>
      </c>
      <c r="T62" s="53">
        <v>0</v>
      </c>
      <c r="U62" s="127"/>
    </row>
    <row r="63" spans="1:21">
      <c r="A63" s="77">
        <v>28</v>
      </c>
      <c r="B63" s="81" t="s">
        <v>204</v>
      </c>
      <c r="C63" s="444"/>
      <c r="D63" s="445"/>
      <c r="E63" s="378" t="s">
        <v>36</v>
      </c>
      <c r="F63" s="379"/>
      <c r="G63" s="380"/>
      <c r="H63" s="381"/>
      <c r="I63" s="383"/>
      <c r="J63" s="105"/>
      <c r="K63" s="381"/>
      <c r="L63" s="383"/>
      <c r="M63" s="382"/>
      <c r="N63" s="378" t="s">
        <v>40</v>
      </c>
      <c r="O63" s="379"/>
      <c r="P63" s="380"/>
      <c r="Q63" s="76"/>
      <c r="R63" s="79">
        <v>3.1</v>
      </c>
      <c r="S63" s="65">
        <v>0</v>
      </c>
      <c r="T63" s="61">
        <v>0</v>
      </c>
      <c r="U63" s="127"/>
    </row>
    <row r="64" spans="1:21">
      <c r="A64" s="80">
        <v>29</v>
      </c>
      <c r="B64" s="83" t="s">
        <v>205</v>
      </c>
      <c r="C64" s="444"/>
      <c r="D64" s="445"/>
      <c r="E64" s="378" t="s">
        <v>36</v>
      </c>
      <c r="F64" s="379"/>
      <c r="G64" s="380"/>
      <c r="H64" s="381"/>
      <c r="I64" s="383"/>
      <c r="J64" s="105"/>
      <c r="K64" s="381"/>
      <c r="L64" s="383"/>
      <c r="M64" s="382"/>
      <c r="N64" s="378" t="s">
        <v>41</v>
      </c>
      <c r="O64" s="379"/>
      <c r="P64" s="380"/>
      <c r="Q64" s="69"/>
      <c r="R64" s="82">
        <v>3</v>
      </c>
      <c r="S64" s="54">
        <v>0</v>
      </c>
      <c r="T64" s="53">
        <v>0</v>
      </c>
      <c r="U64" s="127"/>
    </row>
    <row r="65" spans="1:20">
      <c r="A65" s="80">
        <v>30</v>
      </c>
      <c r="B65" s="67" t="s">
        <v>206</v>
      </c>
      <c r="C65" s="444"/>
      <c r="D65" s="445"/>
      <c r="E65" s="378" t="s">
        <v>36</v>
      </c>
      <c r="F65" s="379"/>
      <c r="G65" s="380"/>
      <c r="H65" s="381"/>
      <c r="I65" s="383"/>
      <c r="J65" s="105"/>
      <c r="K65" s="381"/>
      <c r="L65" s="383"/>
      <c r="M65" s="382"/>
      <c r="N65" s="378" t="s">
        <v>42</v>
      </c>
      <c r="O65" s="379"/>
      <c r="P65" s="380"/>
      <c r="Q65" s="69"/>
      <c r="R65" s="82">
        <v>2.5</v>
      </c>
      <c r="S65" s="54">
        <v>0</v>
      </c>
      <c r="T65" s="53">
        <v>0</v>
      </c>
    </row>
    <row r="66" spans="1:20">
      <c r="A66" s="77">
        <v>31</v>
      </c>
      <c r="B66" s="67" t="s">
        <v>207</v>
      </c>
      <c r="C66" s="444"/>
      <c r="D66" s="445"/>
      <c r="E66" s="378" t="s">
        <v>36</v>
      </c>
      <c r="F66" s="379"/>
      <c r="G66" s="380"/>
      <c r="H66" s="381"/>
      <c r="I66" s="383"/>
      <c r="J66" s="105"/>
      <c r="K66" s="381"/>
      <c r="L66" s="383"/>
      <c r="M66" s="382"/>
      <c r="N66" s="378" t="s">
        <v>43</v>
      </c>
      <c r="O66" s="379"/>
      <c r="P66" s="380"/>
      <c r="Q66" s="76"/>
      <c r="R66" s="79">
        <v>1.9</v>
      </c>
      <c r="S66" s="65">
        <v>0</v>
      </c>
      <c r="T66" s="61">
        <v>0</v>
      </c>
    </row>
    <row r="67" spans="1:20">
      <c r="A67" s="80">
        <v>32</v>
      </c>
      <c r="B67" s="81" t="s">
        <v>208</v>
      </c>
      <c r="C67" s="444"/>
      <c r="D67" s="445"/>
      <c r="E67" s="378" t="s">
        <v>36</v>
      </c>
      <c r="F67" s="379"/>
      <c r="G67" s="380"/>
      <c r="H67" s="381"/>
      <c r="I67" s="383"/>
      <c r="J67" s="105"/>
      <c r="K67" s="381"/>
      <c r="L67" s="383"/>
      <c r="M67" s="382"/>
      <c r="N67" s="378" t="s">
        <v>44</v>
      </c>
      <c r="O67" s="379"/>
      <c r="P67" s="380"/>
      <c r="Q67" s="69"/>
      <c r="R67" s="82">
        <v>1.5</v>
      </c>
      <c r="S67" s="54">
        <v>0</v>
      </c>
      <c r="T67" s="53">
        <v>0</v>
      </c>
    </row>
    <row r="68" spans="1:20">
      <c r="A68" s="77">
        <v>33</v>
      </c>
      <c r="B68" s="83" t="s">
        <v>209</v>
      </c>
      <c r="C68" s="444"/>
      <c r="D68" s="445"/>
      <c r="E68" s="378" t="s">
        <v>36</v>
      </c>
      <c r="F68" s="379"/>
      <c r="G68" s="380"/>
      <c r="H68" s="381"/>
      <c r="I68" s="383"/>
      <c r="J68" s="105"/>
      <c r="K68" s="381"/>
      <c r="L68" s="383"/>
      <c r="M68" s="382"/>
      <c r="N68" s="378" t="s">
        <v>45</v>
      </c>
      <c r="O68" s="379"/>
      <c r="P68" s="380"/>
      <c r="Q68" s="76"/>
      <c r="R68" s="79">
        <v>1</v>
      </c>
      <c r="S68" s="65">
        <v>0</v>
      </c>
      <c r="T68" s="61">
        <v>0</v>
      </c>
    </row>
    <row r="69" spans="1:20">
      <c r="A69" s="80">
        <v>34</v>
      </c>
      <c r="B69" s="67" t="s">
        <v>210</v>
      </c>
      <c r="C69" s="444"/>
      <c r="D69" s="445"/>
      <c r="E69" s="378" t="s">
        <v>36</v>
      </c>
      <c r="F69" s="379"/>
      <c r="G69" s="380"/>
      <c r="H69" s="381"/>
      <c r="I69" s="383"/>
      <c r="J69" s="105"/>
      <c r="K69" s="381"/>
      <c r="L69" s="383"/>
      <c r="M69" s="382"/>
      <c r="N69" s="378" t="s">
        <v>46</v>
      </c>
      <c r="O69" s="379"/>
      <c r="P69" s="380"/>
      <c r="Q69" s="69"/>
      <c r="R69" s="82">
        <v>3</v>
      </c>
      <c r="S69" s="54">
        <v>0</v>
      </c>
      <c r="T69" s="53">
        <v>0</v>
      </c>
    </row>
    <row r="70" spans="1:20">
      <c r="A70" s="80">
        <v>35</v>
      </c>
      <c r="B70" s="67" t="s">
        <v>67</v>
      </c>
      <c r="C70" s="444"/>
      <c r="D70" s="445"/>
      <c r="E70" s="378" t="s">
        <v>36</v>
      </c>
      <c r="F70" s="379"/>
      <c r="G70" s="380"/>
      <c r="H70" s="381"/>
      <c r="I70" s="383"/>
      <c r="J70" s="105"/>
      <c r="K70" s="381"/>
      <c r="L70" s="383"/>
      <c r="M70" s="382"/>
      <c r="N70" s="378" t="s">
        <v>47</v>
      </c>
      <c r="O70" s="379"/>
      <c r="P70" s="380"/>
      <c r="Q70" s="69"/>
      <c r="R70" s="82">
        <v>2.5</v>
      </c>
      <c r="S70" s="54">
        <v>0</v>
      </c>
      <c r="T70" s="53">
        <v>0</v>
      </c>
    </row>
    <row r="71" spans="1:20">
      <c r="A71" s="77">
        <v>36</v>
      </c>
      <c r="B71" s="81" t="s">
        <v>211</v>
      </c>
      <c r="C71" s="444"/>
      <c r="D71" s="445"/>
      <c r="E71" s="378" t="s">
        <v>36</v>
      </c>
      <c r="F71" s="379"/>
      <c r="G71" s="380"/>
      <c r="H71" s="381"/>
      <c r="I71" s="383"/>
      <c r="J71" s="105"/>
      <c r="K71" s="381"/>
      <c r="L71" s="383"/>
      <c r="M71" s="382"/>
      <c r="N71" s="378" t="s">
        <v>48</v>
      </c>
      <c r="O71" s="379"/>
      <c r="P71" s="380"/>
      <c r="Q71" s="76"/>
      <c r="R71" s="79">
        <v>1.5</v>
      </c>
      <c r="S71" s="65">
        <v>0</v>
      </c>
      <c r="T71" s="61">
        <v>0</v>
      </c>
    </row>
    <row r="72" spans="1:20">
      <c r="A72" s="80">
        <v>37</v>
      </c>
      <c r="B72" s="67" t="s">
        <v>212</v>
      </c>
      <c r="C72" s="444"/>
      <c r="D72" s="445"/>
      <c r="E72" s="378" t="s">
        <v>36</v>
      </c>
      <c r="F72" s="379"/>
      <c r="G72" s="380"/>
      <c r="H72" s="381"/>
      <c r="I72" s="383"/>
      <c r="J72" s="105"/>
      <c r="K72" s="381"/>
      <c r="L72" s="383"/>
      <c r="M72" s="382"/>
      <c r="N72" s="378" t="s">
        <v>49</v>
      </c>
      <c r="O72" s="379"/>
      <c r="P72" s="380"/>
      <c r="Q72" s="69"/>
      <c r="R72" s="82">
        <v>0.2</v>
      </c>
      <c r="S72" s="54">
        <v>0</v>
      </c>
      <c r="T72" s="53">
        <v>0</v>
      </c>
    </row>
    <row r="73" spans="1:20">
      <c r="A73" s="77">
        <v>38</v>
      </c>
      <c r="B73" s="67" t="s">
        <v>213</v>
      </c>
      <c r="C73" s="444"/>
      <c r="D73" s="445"/>
      <c r="E73" s="378" t="s">
        <v>36</v>
      </c>
      <c r="F73" s="379"/>
      <c r="G73" s="105"/>
      <c r="H73" s="381"/>
      <c r="I73" s="383"/>
      <c r="J73" s="105"/>
      <c r="K73" s="381"/>
      <c r="L73" s="383"/>
      <c r="M73" s="382"/>
      <c r="N73" s="378" t="s">
        <v>227</v>
      </c>
      <c r="O73" s="379"/>
      <c r="P73" s="380"/>
      <c r="Q73" s="69"/>
      <c r="R73" s="82">
        <v>0.6</v>
      </c>
      <c r="S73" s="54">
        <v>0</v>
      </c>
      <c r="T73" s="53">
        <v>0</v>
      </c>
    </row>
    <row r="74" spans="1:20">
      <c r="A74" s="93">
        <v>39</v>
      </c>
      <c r="B74" s="67" t="s">
        <v>68</v>
      </c>
      <c r="C74" s="444"/>
      <c r="D74" s="445"/>
      <c r="E74" s="378" t="s">
        <v>36</v>
      </c>
      <c r="F74" s="379"/>
      <c r="G74" s="105"/>
      <c r="H74" s="381"/>
      <c r="I74" s="383"/>
      <c r="J74" s="105"/>
      <c r="K74" s="381"/>
      <c r="L74" s="383"/>
      <c r="M74" s="382"/>
      <c r="N74" s="378" t="s">
        <v>228</v>
      </c>
      <c r="O74" s="379"/>
      <c r="P74" s="380"/>
      <c r="Q74" s="69"/>
      <c r="R74" s="82">
        <v>0.3</v>
      </c>
      <c r="S74" s="54">
        <v>0</v>
      </c>
      <c r="T74" s="53">
        <v>0</v>
      </c>
    </row>
    <row r="75" spans="1:20">
      <c r="A75" s="93">
        <v>40</v>
      </c>
      <c r="B75" s="67" t="s">
        <v>69</v>
      </c>
      <c r="C75" s="444"/>
      <c r="D75" s="445"/>
      <c r="E75" s="378" t="s">
        <v>36</v>
      </c>
      <c r="F75" s="379"/>
      <c r="G75" s="105"/>
      <c r="H75" s="381"/>
      <c r="I75" s="383"/>
      <c r="J75" s="105"/>
      <c r="K75" s="381"/>
      <c r="L75" s="383"/>
      <c r="M75" s="382"/>
      <c r="N75" s="378" t="s">
        <v>226</v>
      </c>
      <c r="O75" s="379"/>
      <c r="P75" s="380"/>
      <c r="Q75" s="69"/>
      <c r="R75" s="82">
        <v>0.5</v>
      </c>
      <c r="S75" s="54">
        <v>0</v>
      </c>
      <c r="T75" s="53">
        <v>0</v>
      </c>
    </row>
    <row r="76" spans="1:20">
      <c r="A76" s="116">
        <v>41</v>
      </c>
      <c r="B76" s="67" t="s">
        <v>70</v>
      </c>
      <c r="C76" s="444"/>
      <c r="D76" s="445"/>
      <c r="E76" s="378" t="s">
        <v>36</v>
      </c>
      <c r="F76" s="379"/>
      <c r="G76" s="380"/>
      <c r="H76" s="381"/>
      <c r="I76" s="383"/>
      <c r="J76" s="105"/>
      <c r="K76" s="381"/>
      <c r="L76" s="383"/>
      <c r="M76" s="382"/>
      <c r="N76" s="378" t="s">
        <v>50</v>
      </c>
      <c r="O76" s="379"/>
      <c r="P76" s="380"/>
      <c r="Q76" s="76"/>
      <c r="R76" s="79">
        <v>1.5</v>
      </c>
      <c r="S76" s="65">
        <v>0</v>
      </c>
      <c r="T76" s="61">
        <v>0</v>
      </c>
    </row>
    <row r="77" spans="1:20">
      <c r="A77" s="80">
        <v>42</v>
      </c>
      <c r="B77" s="67" t="s">
        <v>71</v>
      </c>
      <c r="C77" s="444"/>
      <c r="D77" s="445"/>
      <c r="E77" s="378" t="s">
        <v>36</v>
      </c>
      <c r="F77" s="379"/>
      <c r="G77" s="380"/>
      <c r="H77" s="381"/>
      <c r="I77" s="383"/>
      <c r="J77" s="105"/>
      <c r="K77" s="381"/>
      <c r="L77" s="383"/>
      <c r="M77" s="382"/>
      <c r="N77" s="378" t="s">
        <v>51</v>
      </c>
      <c r="O77" s="379"/>
      <c r="P77" s="380"/>
      <c r="Q77" s="69"/>
      <c r="R77" s="82">
        <v>2.8</v>
      </c>
      <c r="S77" s="54">
        <v>0</v>
      </c>
      <c r="T77" s="53">
        <v>0</v>
      </c>
    </row>
    <row r="78" spans="1:20">
      <c r="A78" s="80">
        <v>43</v>
      </c>
      <c r="B78" s="81" t="s">
        <v>72</v>
      </c>
      <c r="C78" s="446"/>
      <c r="D78" s="445"/>
      <c r="E78" s="378" t="s">
        <v>36</v>
      </c>
      <c r="F78" s="379"/>
      <c r="G78" s="380"/>
      <c r="H78" s="381"/>
      <c r="I78" s="383"/>
      <c r="J78" s="105"/>
      <c r="K78" s="381"/>
      <c r="L78" s="383"/>
      <c r="M78" s="382"/>
      <c r="N78" s="378" t="s">
        <v>52</v>
      </c>
      <c r="O78" s="379"/>
      <c r="P78" s="380"/>
      <c r="Q78" s="69"/>
      <c r="R78" s="82">
        <v>1.5</v>
      </c>
      <c r="S78" s="54">
        <v>0</v>
      </c>
      <c r="T78" s="53">
        <v>0</v>
      </c>
    </row>
    <row r="79" spans="1:20">
      <c r="A79" s="116">
        <v>44</v>
      </c>
      <c r="B79" s="67" t="s">
        <v>73</v>
      </c>
      <c r="C79" s="444"/>
      <c r="D79" s="445"/>
      <c r="E79" s="378" t="s">
        <v>36</v>
      </c>
      <c r="F79" s="379"/>
      <c r="G79" s="105"/>
      <c r="H79" s="381"/>
      <c r="I79" s="383"/>
      <c r="J79" s="105"/>
      <c r="K79" s="381"/>
      <c r="L79" s="383"/>
      <c r="M79" s="382"/>
      <c r="N79" s="378" t="s">
        <v>224</v>
      </c>
      <c r="O79" s="379"/>
      <c r="P79" s="380"/>
      <c r="Q79" s="69"/>
      <c r="R79" s="82">
        <v>1.2</v>
      </c>
      <c r="S79" s="54">
        <v>0</v>
      </c>
      <c r="T79" s="53">
        <v>0</v>
      </c>
    </row>
    <row r="80" spans="1:20">
      <c r="A80" s="116">
        <v>45</v>
      </c>
      <c r="B80" s="67" t="s">
        <v>74</v>
      </c>
      <c r="C80" s="444"/>
      <c r="D80" s="445"/>
      <c r="E80" s="378" t="s">
        <v>36</v>
      </c>
      <c r="F80" s="379"/>
      <c r="G80" s="105"/>
      <c r="H80" s="381"/>
      <c r="I80" s="383"/>
      <c r="J80" s="105"/>
      <c r="K80" s="381"/>
      <c r="L80" s="383"/>
      <c r="M80" s="382"/>
      <c r="N80" s="378" t="s">
        <v>225</v>
      </c>
      <c r="O80" s="379"/>
      <c r="P80" s="380"/>
      <c r="Q80" s="69"/>
      <c r="R80" s="82">
        <v>0.8</v>
      </c>
      <c r="S80" s="54">
        <v>0</v>
      </c>
      <c r="T80" s="53">
        <v>0</v>
      </c>
    </row>
    <row r="81" spans="1:20">
      <c r="A81" s="80">
        <v>46</v>
      </c>
      <c r="B81" s="67" t="s">
        <v>75</v>
      </c>
      <c r="C81" s="444"/>
      <c r="D81" s="445"/>
      <c r="E81" s="378" t="s">
        <v>36</v>
      </c>
      <c r="F81" s="379"/>
      <c r="G81" s="105"/>
      <c r="H81" s="381"/>
      <c r="I81" s="383"/>
      <c r="J81" s="105"/>
      <c r="K81" s="381"/>
      <c r="L81" s="383"/>
      <c r="M81" s="382"/>
      <c r="N81" s="381" t="s">
        <v>229</v>
      </c>
      <c r="O81" s="383"/>
      <c r="P81" s="382"/>
      <c r="Q81" s="69"/>
      <c r="R81" s="82">
        <v>0.7</v>
      </c>
      <c r="S81" s="54">
        <v>0</v>
      </c>
      <c r="T81" s="53">
        <v>0</v>
      </c>
    </row>
    <row r="82" spans="1:20">
      <c r="A82" s="116">
        <v>47</v>
      </c>
      <c r="B82" s="67" t="s">
        <v>76</v>
      </c>
      <c r="C82" s="444"/>
      <c r="D82" s="445"/>
      <c r="E82" s="378" t="s">
        <v>36</v>
      </c>
      <c r="F82" s="379"/>
      <c r="G82" s="105"/>
      <c r="H82" s="381"/>
      <c r="I82" s="383"/>
      <c r="J82" s="105"/>
      <c r="K82" s="381"/>
      <c r="L82" s="383"/>
      <c r="M82" s="382"/>
      <c r="N82" s="378" t="s">
        <v>230</v>
      </c>
      <c r="O82" s="379"/>
      <c r="P82" s="380"/>
      <c r="Q82" s="69"/>
      <c r="R82" s="82">
        <v>0.5</v>
      </c>
      <c r="S82" s="54">
        <v>0</v>
      </c>
      <c r="T82" s="53">
        <v>0</v>
      </c>
    </row>
    <row r="83" spans="1:20">
      <c r="A83" s="37"/>
      <c r="B83" s="91"/>
      <c r="C83" s="436"/>
      <c r="D83" s="437"/>
      <c r="E83" s="438"/>
      <c r="F83" s="439"/>
      <c r="G83" s="440"/>
      <c r="H83" s="441"/>
      <c r="I83" s="442"/>
      <c r="J83" s="120"/>
      <c r="K83" s="441"/>
      <c r="L83" s="442"/>
      <c r="M83" s="443"/>
      <c r="N83" s="438"/>
      <c r="O83" s="439"/>
      <c r="P83" s="440"/>
      <c r="Q83" s="33"/>
      <c r="R83" s="34">
        <f>SUM(R53:R82)</f>
        <v>42.9</v>
      </c>
      <c r="S83" s="35">
        <v>0</v>
      </c>
      <c r="T83" s="36">
        <v>0</v>
      </c>
    </row>
    <row r="84" spans="1:20">
      <c r="A84" s="109">
        <v>48</v>
      </c>
      <c r="B84" s="32" t="s">
        <v>77</v>
      </c>
      <c r="C84" s="421"/>
      <c r="D84" s="422"/>
      <c r="E84" s="357" t="s">
        <v>377</v>
      </c>
      <c r="F84" s="358"/>
      <c r="G84" s="359"/>
      <c r="H84" s="427" t="s">
        <v>390</v>
      </c>
      <c r="I84" s="435"/>
      <c r="J84" s="111"/>
      <c r="K84" s="360" t="s">
        <v>418</v>
      </c>
      <c r="L84" s="361"/>
      <c r="M84" s="362"/>
      <c r="N84" s="357" t="s">
        <v>397</v>
      </c>
      <c r="O84" s="358"/>
      <c r="P84" s="359"/>
      <c r="Q84" s="8"/>
      <c r="R84" s="9">
        <v>300</v>
      </c>
      <c r="S84" s="10">
        <v>0</v>
      </c>
      <c r="T84" s="16">
        <v>0</v>
      </c>
    </row>
    <row r="85" spans="1:20">
      <c r="A85" s="31">
        <v>49</v>
      </c>
      <c r="B85" s="32" t="s">
        <v>78</v>
      </c>
      <c r="C85" s="421"/>
      <c r="D85" s="422"/>
      <c r="E85" s="357" t="s">
        <v>378</v>
      </c>
      <c r="F85" s="358"/>
      <c r="G85" s="359"/>
      <c r="H85" s="427" t="s">
        <v>387</v>
      </c>
      <c r="I85" s="435"/>
      <c r="J85" s="111"/>
      <c r="K85" s="360" t="s">
        <v>419</v>
      </c>
      <c r="L85" s="361"/>
      <c r="M85" s="362"/>
      <c r="N85" s="357" t="s">
        <v>474</v>
      </c>
      <c r="O85" s="358"/>
      <c r="P85" s="359"/>
      <c r="Q85" s="7"/>
      <c r="R85" s="14">
        <v>750</v>
      </c>
      <c r="S85" s="13">
        <v>0</v>
      </c>
      <c r="T85" s="15">
        <v>0</v>
      </c>
    </row>
    <row r="86" spans="1:20">
      <c r="A86" s="30">
        <v>50</v>
      </c>
      <c r="B86" s="32" t="s">
        <v>79</v>
      </c>
      <c r="C86" s="421"/>
      <c r="D86" s="422"/>
      <c r="E86" s="357" t="s">
        <v>379</v>
      </c>
      <c r="F86" s="358"/>
      <c r="G86" s="359"/>
      <c r="H86" s="427" t="s">
        <v>388</v>
      </c>
      <c r="I86" s="435"/>
      <c r="J86" s="111"/>
      <c r="K86" s="360" t="s">
        <v>420</v>
      </c>
      <c r="L86" s="361"/>
      <c r="M86" s="362"/>
      <c r="N86" s="363" t="s">
        <v>53</v>
      </c>
      <c r="O86" s="364"/>
      <c r="P86" s="365"/>
      <c r="Q86" s="8"/>
      <c r="R86" s="9">
        <v>3500</v>
      </c>
      <c r="S86" s="10">
        <v>0</v>
      </c>
      <c r="T86" s="16">
        <v>0</v>
      </c>
    </row>
    <row r="87" spans="1:20">
      <c r="A87" s="31">
        <v>51</v>
      </c>
      <c r="B87" s="32" t="s">
        <v>80</v>
      </c>
      <c r="C87" s="421"/>
      <c r="D87" s="422"/>
      <c r="E87" s="357" t="s">
        <v>380</v>
      </c>
      <c r="F87" s="434"/>
      <c r="G87" s="111"/>
      <c r="H87" s="427" t="s">
        <v>385</v>
      </c>
      <c r="I87" s="435"/>
      <c r="J87" s="111"/>
      <c r="K87" s="360" t="s">
        <v>421</v>
      </c>
      <c r="L87" s="361"/>
      <c r="M87" s="362"/>
      <c r="N87" s="363" t="s">
        <v>22</v>
      </c>
      <c r="O87" s="364"/>
      <c r="P87" s="365"/>
      <c r="Q87" s="7"/>
      <c r="R87" s="14">
        <v>666</v>
      </c>
      <c r="S87" s="13">
        <v>0</v>
      </c>
      <c r="T87" s="15">
        <v>0</v>
      </c>
    </row>
    <row r="88" spans="1:20">
      <c r="A88" s="31">
        <v>52</v>
      </c>
      <c r="B88" s="32" t="s">
        <v>81</v>
      </c>
      <c r="C88" s="421"/>
      <c r="D88" s="422"/>
      <c r="E88" s="357" t="s">
        <v>381</v>
      </c>
      <c r="F88" s="358"/>
      <c r="G88" s="111"/>
      <c r="H88" s="427" t="s">
        <v>393</v>
      </c>
      <c r="I88" s="428"/>
      <c r="J88" s="11"/>
      <c r="K88" s="360" t="s">
        <v>422</v>
      </c>
      <c r="L88" s="361"/>
      <c r="M88" s="362"/>
      <c r="N88" s="357" t="s">
        <v>172</v>
      </c>
      <c r="O88" s="358"/>
      <c r="P88" s="359"/>
      <c r="Q88" s="7"/>
      <c r="R88" s="14">
        <v>472</v>
      </c>
      <c r="S88" s="13">
        <v>0</v>
      </c>
      <c r="T88" s="15">
        <v>0</v>
      </c>
    </row>
    <row r="89" spans="1:20">
      <c r="A89" s="31">
        <v>53</v>
      </c>
      <c r="B89" s="32" t="s">
        <v>82</v>
      </c>
      <c r="C89" s="421"/>
      <c r="D89" s="422"/>
      <c r="E89" s="357" t="s">
        <v>382</v>
      </c>
      <c r="F89" s="358"/>
      <c r="G89" s="111"/>
      <c r="H89" s="427" t="s">
        <v>395</v>
      </c>
      <c r="I89" s="428"/>
      <c r="J89" s="11"/>
      <c r="K89" s="360" t="s">
        <v>423</v>
      </c>
      <c r="L89" s="361"/>
      <c r="M89" s="362"/>
      <c r="N89" s="357" t="s">
        <v>173</v>
      </c>
      <c r="O89" s="358"/>
      <c r="P89" s="359"/>
      <c r="Q89" s="7"/>
      <c r="R89" s="14">
        <v>211</v>
      </c>
      <c r="S89" s="13">
        <v>0</v>
      </c>
      <c r="T89" s="15">
        <v>0</v>
      </c>
    </row>
    <row r="90" spans="1:20">
      <c r="A90" s="31">
        <v>54</v>
      </c>
      <c r="B90" s="32" t="s">
        <v>83</v>
      </c>
      <c r="C90" s="421"/>
      <c r="D90" s="422"/>
      <c r="E90" s="357" t="s">
        <v>383</v>
      </c>
      <c r="F90" s="358"/>
      <c r="G90" s="111"/>
      <c r="H90" s="427" t="s">
        <v>394</v>
      </c>
      <c r="I90" s="428"/>
      <c r="J90" s="11"/>
      <c r="K90" s="360" t="s">
        <v>424</v>
      </c>
      <c r="L90" s="361"/>
      <c r="M90" s="362"/>
      <c r="N90" s="357" t="s">
        <v>174</v>
      </c>
      <c r="O90" s="358"/>
      <c r="P90" s="359"/>
      <c r="Q90" s="7"/>
      <c r="R90" s="14">
        <v>1712</v>
      </c>
      <c r="S90" s="13">
        <v>0</v>
      </c>
      <c r="T90" s="15">
        <v>0</v>
      </c>
    </row>
    <row r="91" spans="1:20">
      <c r="A91" s="31">
        <v>55</v>
      </c>
      <c r="B91" s="32" t="s">
        <v>231</v>
      </c>
      <c r="C91" s="421"/>
      <c r="D91" s="422"/>
      <c r="E91" s="357" t="s">
        <v>383</v>
      </c>
      <c r="F91" s="358"/>
      <c r="G91" s="111"/>
      <c r="H91" s="427" t="s">
        <v>396</v>
      </c>
      <c r="I91" s="428"/>
      <c r="J91" s="11"/>
      <c r="K91" s="360" t="s">
        <v>425</v>
      </c>
      <c r="L91" s="361"/>
      <c r="M91" s="362"/>
      <c r="N91" s="357" t="s">
        <v>175</v>
      </c>
      <c r="O91" s="358"/>
      <c r="P91" s="359"/>
      <c r="Q91" s="7"/>
      <c r="R91" s="14">
        <v>244</v>
      </c>
      <c r="S91" s="13">
        <v>0</v>
      </c>
      <c r="T91" s="15">
        <v>0</v>
      </c>
    </row>
    <row r="92" spans="1:20">
      <c r="A92" s="109">
        <v>56</v>
      </c>
      <c r="B92" s="32" t="s">
        <v>232</v>
      </c>
      <c r="C92" s="432"/>
      <c r="D92" s="433"/>
      <c r="E92" s="357" t="s">
        <v>309</v>
      </c>
      <c r="F92" s="358"/>
      <c r="G92" s="111"/>
      <c r="H92" s="423" t="s">
        <v>308</v>
      </c>
      <c r="I92" s="424"/>
      <c r="J92" s="11"/>
      <c r="K92" s="360" t="s">
        <v>426</v>
      </c>
      <c r="L92" s="361"/>
      <c r="M92" s="362"/>
      <c r="N92" s="357" t="s">
        <v>475</v>
      </c>
      <c r="O92" s="358"/>
      <c r="P92" s="359"/>
      <c r="Q92" s="7"/>
      <c r="R92" s="14"/>
      <c r="S92" s="13">
        <v>0</v>
      </c>
      <c r="T92" s="15">
        <v>0</v>
      </c>
    </row>
    <row r="93" spans="1:20">
      <c r="A93" s="109">
        <v>57</v>
      </c>
      <c r="B93" s="32" t="s">
        <v>233</v>
      </c>
      <c r="C93" s="421"/>
      <c r="D93" s="422"/>
      <c r="E93" s="357" t="s">
        <v>309</v>
      </c>
      <c r="F93" s="358"/>
      <c r="G93" s="111"/>
      <c r="H93" s="429" t="s">
        <v>308</v>
      </c>
      <c r="I93" s="428"/>
      <c r="J93" s="11"/>
      <c r="K93" s="360" t="s">
        <v>405</v>
      </c>
      <c r="L93" s="361"/>
      <c r="M93" s="362"/>
      <c r="N93" s="357" t="s">
        <v>475</v>
      </c>
      <c r="O93" s="358"/>
      <c r="P93" s="359"/>
      <c r="Q93" s="7"/>
      <c r="R93" s="14"/>
      <c r="S93" s="13">
        <v>0</v>
      </c>
      <c r="T93" s="15">
        <v>0</v>
      </c>
    </row>
    <row r="94" spans="1:20">
      <c r="A94" s="109">
        <v>58</v>
      </c>
      <c r="B94" s="32" t="s">
        <v>234</v>
      </c>
      <c r="C94" s="421"/>
      <c r="D94" s="422"/>
      <c r="E94" s="357" t="s">
        <v>309</v>
      </c>
      <c r="F94" s="358"/>
      <c r="G94" s="111"/>
      <c r="H94" s="429" t="s">
        <v>308</v>
      </c>
      <c r="I94" s="428"/>
      <c r="J94" s="11"/>
      <c r="K94" s="360" t="s">
        <v>406</v>
      </c>
      <c r="L94" s="361"/>
      <c r="M94" s="362"/>
      <c r="N94" s="357" t="s">
        <v>475</v>
      </c>
      <c r="O94" s="358"/>
      <c r="P94" s="359"/>
      <c r="Q94" s="7"/>
      <c r="R94" s="14"/>
      <c r="S94" s="13">
        <v>0</v>
      </c>
      <c r="T94" s="15">
        <v>0</v>
      </c>
    </row>
    <row r="95" spans="1:20">
      <c r="A95" s="109">
        <v>59</v>
      </c>
      <c r="B95" s="32" t="s">
        <v>235</v>
      </c>
      <c r="C95" s="421"/>
      <c r="D95" s="422"/>
      <c r="E95" s="357" t="s">
        <v>309</v>
      </c>
      <c r="F95" s="358"/>
      <c r="G95" s="111"/>
      <c r="H95" s="429" t="s">
        <v>308</v>
      </c>
      <c r="I95" s="428"/>
      <c r="J95" s="11"/>
      <c r="K95" s="360" t="s">
        <v>427</v>
      </c>
      <c r="L95" s="361"/>
      <c r="M95" s="362"/>
      <c r="N95" s="357" t="s">
        <v>475</v>
      </c>
      <c r="O95" s="358"/>
      <c r="P95" s="359"/>
      <c r="Q95" s="7"/>
      <c r="R95" s="14"/>
      <c r="S95" s="13">
        <v>0</v>
      </c>
      <c r="T95" s="15">
        <v>0</v>
      </c>
    </row>
    <row r="96" spans="1:20">
      <c r="A96" s="109">
        <v>60</v>
      </c>
      <c r="B96" s="32" t="s">
        <v>236</v>
      </c>
      <c r="C96" s="421"/>
      <c r="D96" s="422"/>
      <c r="E96" s="357" t="s">
        <v>309</v>
      </c>
      <c r="F96" s="358"/>
      <c r="G96" s="111"/>
      <c r="H96" s="429" t="s">
        <v>308</v>
      </c>
      <c r="I96" s="428"/>
      <c r="J96" s="11"/>
      <c r="K96" s="360" t="s">
        <v>428</v>
      </c>
      <c r="L96" s="361"/>
      <c r="M96" s="362"/>
      <c r="N96" s="357" t="s">
        <v>475</v>
      </c>
      <c r="O96" s="358"/>
      <c r="P96" s="359"/>
      <c r="Q96" s="7"/>
      <c r="R96" s="14"/>
      <c r="S96" s="13">
        <v>0</v>
      </c>
      <c r="T96" s="15">
        <v>0</v>
      </c>
    </row>
    <row r="97" spans="1:20">
      <c r="A97" s="109">
        <v>61</v>
      </c>
      <c r="B97" s="32" t="s">
        <v>237</v>
      </c>
      <c r="C97" s="421"/>
      <c r="D97" s="422"/>
      <c r="E97" s="357" t="s">
        <v>309</v>
      </c>
      <c r="F97" s="358"/>
      <c r="G97" s="111"/>
      <c r="H97" s="429" t="s">
        <v>308</v>
      </c>
      <c r="I97" s="428"/>
      <c r="J97" s="11"/>
      <c r="K97" s="360" t="s">
        <v>429</v>
      </c>
      <c r="L97" s="361"/>
      <c r="M97" s="362"/>
      <c r="N97" s="357" t="s">
        <v>477</v>
      </c>
      <c r="O97" s="358"/>
      <c r="P97" s="359"/>
      <c r="Q97" s="7"/>
      <c r="R97" s="14"/>
      <c r="S97" s="13">
        <v>0</v>
      </c>
      <c r="T97" s="15">
        <v>0</v>
      </c>
    </row>
    <row r="98" spans="1:20">
      <c r="A98" s="109">
        <v>62</v>
      </c>
      <c r="B98" s="32" t="s">
        <v>238</v>
      </c>
      <c r="C98" s="421"/>
      <c r="D98" s="422"/>
      <c r="E98" s="357" t="s">
        <v>309</v>
      </c>
      <c r="F98" s="358"/>
      <c r="G98" s="111"/>
      <c r="H98" s="429" t="s">
        <v>308</v>
      </c>
      <c r="I98" s="428"/>
      <c r="J98" s="11"/>
      <c r="K98" s="360" t="s">
        <v>430</v>
      </c>
      <c r="L98" s="361"/>
      <c r="M98" s="362"/>
      <c r="N98" s="357" t="s">
        <v>475</v>
      </c>
      <c r="O98" s="358"/>
      <c r="P98" s="359"/>
      <c r="Q98" s="7"/>
      <c r="R98" s="14"/>
      <c r="S98" s="13">
        <v>0</v>
      </c>
      <c r="T98" s="15">
        <v>0</v>
      </c>
    </row>
    <row r="99" spans="1:20">
      <c r="A99" s="109">
        <v>63</v>
      </c>
      <c r="B99" s="32" t="s">
        <v>239</v>
      </c>
      <c r="C99" s="421"/>
      <c r="D99" s="422"/>
      <c r="E99" s="357" t="s">
        <v>309</v>
      </c>
      <c r="F99" s="358"/>
      <c r="G99" s="111"/>
      <c r="H99" s="429" t="s">
        <v>310</v>
      </c>
      <c r="I99" s="428"/>
      <c r="J99" s="11"/>
      <c r="K99" s="360" t="s">
        <v>431</v>
      </c>
      <c r="L99" s="361"/>
      <c r="M99" s="362"/>
      <c r="N99" s="357" t="s">
        <v>475</v>
      </c>
      <c r="O99" s="358"/>
      <c r="P99" s="359"/>
      <c r="Q99" s="7"/>
      <c r="R99" s="14"/>
      <c r="S99" s="13">
        <v>0</v>
      </c>
      <c r="T99" s="15">
        <v>0</v>
      </c>
    </row>
    <row r="100" spans="1:20">
      <c r="A100" s="109">
        <v>64</v>
      </c>
      <c r="B100" s="32" t="s">
        <v>240</v>
      </c>
      <c r="C100" s="421"/>
      <c r="D100" s="422"/>
      <c r="E100" s="357" t="s">
        <v>309</v>
      </c>
      <c r="F100" s="358"/>
      <c r="G100" s="111"/>
      <c r="H100" s="429" t="s">
        <v>308</v>
      </c>
      <c r="I100" s="428"/>
      <c r="J100" s="11"/>
      <c r="K100" s="360" t="s">
        <v>432</v>
      </c>
      <c r="L100" s="361"/>
      <c r="M100" s="362"/>
      <c r="N100" s="357" t="s">
        <v>475</v>
      </c>
      <c r="O100" s="358"/>
      <c r="P100" s="359"/>
      <c r="Q100" s="7"/>
      <c r="R100" s="14"/>
      <c r="S100" s="13">
        <v>0</v>
      </c>
      <c r="T100" s="15">
        <v>0</v>
      </c>
    </row>
    <row r="101" spans="1:20">
      <c r="A101" s="109">
        <v>65</v>
      </c>
      <c r="B101" s="32" t="s">
        <v>241</v>
      </c>
      <c r="C101" s="421"/>
      <c r="D101" s="422"/>
      <c r="E101" s="357" t="s">
        <v>309</v>
      </c>
      <c r="F101" s="358"/>
      <c r="G101" s="111"/>
      <c r="H101" s="429" t="s">
        <v>308</v>
      </c>
      <c r="I101" s="428"/>
      <c r="J101" s="11"/>
      <c r="K101" s="360" t="s">
        <v>433</v>
      </c>
      <c r="L101" s="361"/>
      <c r="M101" s="362"/>
      <c r="N101" s="357" t="s">
        <v>477</v>
      </c>
      <c r="O101" s="358"/>
      <c r="P101" s="359"/>
      <c r="Q101" s="7"/>
      <c r="R101" s="14"/>
      <c r="S101" s="13">
        <v>0</v>
      </c>
      <c r="T101" s="15">
        <v>0</v>
      </c>
    </row>
    <row r="102" spans="1:20">
      <c r="A102" s="109">
        <v>66</v>
      </c>
      <c r="B102" s="32" t="s">
        <v>242</v>
      </c>
      <c r="C102" s="421"/>
      <c r="D102" s="422"/>
      <c r="E102" s="357" t="s">
        <v>309</v>
      </c>
      <c r="F102" s="358"/>
      <c r="G102" s="111"/>
      <c r="H102" s="429" t="s">
        <v>308</v>
      </c>
      <c r="I102" s="428"/>
      <c r="J102" s="11"/>
      <c r="K102" s="360" t="s">
        <v>434</v>
      </c>
      <c r="L102" s="361"/>
      <c r="M102" s="362"/>
      <c r="N102" s="357" t="s">
        <v>476</v>
      </c>
      <c r="O102" s="358"/>
      <c r="P102" s="359"/>
      <c r="Q102" s="7"/>
      <c r="R102" s="14"/>
      <c r="S102" s="13">
        <v>0</v>
      </c>
      <c r="T102" s="15">
        <v>0</v>
      </c>
    </row>
    <row r="103" spans="1:20">
      <c r="A103" s="109">
        <v>67</v>
      </c>
      <c r="B103" s="32" t="s">
        <v>243</v>
      </c>
      <c r="C103" s="421"/>
      <c r="D103" s="422"/>
      <c r="E103" s="357" t="s">
        <v>309</v>
      </c>
      <c r="F103" s="358"/>
      <c r="G103" s="111"/>
      <c r="H103" s="429" t="s">
        <v>308</v>
      </c>
      <c r="I103" s="428"/>
      <c r="J103" s="11"/>
      <c r="K103" s="360" t="s">
        <v>435</v>
      </c>
      <c r="L103" s="361"/>
      <c r="M103" s="362"/>
      <c r="N103" s="357" t="s">
        <v>477</v>
      </c>
      <c r="O103" s="358"/>
      <c r="P103" s="359"/>
      <c r="Q103" s="7"/>
      <c r="R103" s="14"/>
      <c r="S103" s="13">
        <v>0</v>
      </c>
      <c r="T103" s="15">
        <v>0</v>
      </c>
    </row>
    <row r="104" spans="1:20">
      <c r="A104" s="109">
        <v>68</v>
      </c>
      <c r="B104" s="32" t="s">
        <v>244</v>
      </c>
      <c r="C104" s="421"/>
      <c r="D104" s="422"/>
      <c r="E104" s="357" t="s">
        <v>309</v>
      </c>
      <c r="F104" s="358"/>
      <c r="G104" s="111"/>
      <c r="H104" s="429" t="s">
        <v>308</v>
      </c>
      <c r="I104" s="428"/>
      <c r="J104" s="11"/>
      <c r="K104" s="360" t="s">
        <v>436</v>
      </c>
      <c r="L104" s="361"/>
      <c r="M104" s="362"/>
      <c r="N104" s="357" t="s">
        <v>475</v>
      </c>
      <c r="O104" s="358"/>
      <c r="P104" s="359"/>
      <c r="Q104" s="7"/>
      <c r="R104" s="14"/>
      <c r="S104" s="13">
        <v>0</v>
      </c>
      <c r="T104" s="15">
        <v>0</v>
      </c>
    </row>
    <row r="105" spans="1:20">
      <c r="A105" s="109">
        <v>69</v>
      </c>
      <c r="B105" s="32" t="s">
        <v>245</v>
      </c>
      <c r="C105" s="421"/>
      <c r="D105" s="422"/>
      <c r="E105" s="357" t="s">
        <v>309</v>
      </c>
      <c r="F105" s="358"/>
      <c r="G105" s="111"/>
      <c r="H105" s="429" t="s">
        <v>308</v>
      </c>
      <c r="I105" s="428"/>
      <c r="J105" s="11"/>
      <c r="K105" s="360" t="s">
        <v>437</v>
      </c>
      <c r="L105" s="361"/>
      <c r="M105" s="362"/>
      <c r="N105" s="357" t="s">
        <v>475</v>
      </c>
      <c r="O105" s="358"/>
      <c r="P105" s="359"/>
      <c r="Q105" s="7"/>
      <c r="R105" s="14"/>
      <c r="S105" s="13">
        <v>0</v>
      </c>
      <c r="T105" s="15">
        <v>0</v>
      </c>
    </row>
    <row r="106" spans="1:20">
      <c r="A106" s="109">
        <v>70</v>
      </c>
      <c r="B106" s="32" t="s">
        <v>246</v>
      </c>
      <c r="C106" s="421"/>
      <c r="D106" s="422"/>
      <c r="E106" s="357" t="s">
        <v>309</v>
      </c>
      <c r="F106" s="358"/>
      <c r="G106" s="111"/>
      <c r="H106" s="429" t="s">
        <v>308</v>
      </c>
      <c r="I106" s="428"/>
      <c r="J106" s="11"/>
      <c r="K106" s="360" t="s">
        <v>438</v>
      </c>
      <c r="L106" s="361"/>
      <c r="M106" s="362"/>
      <c r="N106" s="357" t="s">
        <v>475</v>
      </c>
      <c r="O106" s="358"/>
      <c r="P106" s="359"/>
      <c r="Q106" s="7"/>
      <c r="R106" s="14"/>
      <c r="S106" s="13">
        <v>0</v>
      </c>
      <c r="T106" s="15">
        <v>0</v>
      </c>
    </row>
    <row r="107" spans="1:20">
      <c r="A107" s="109">
        <v>71</v>
      </c>
      <c r="B107" s="32" t="s">
        <v>247</v>
      </c>
      <c r="C107" s="421"/>
      <c r="D107" s="422"/>
      <c r="E107" s="357" t="s">
        <v>309</v>
      </c>
      <c r="F107" s="358"/>
      <c r="G107" s="111"/>
      <c r="H107" s="429" t="s">
        <v>308</v>
      </c>
      <c r="I107" s="428"/>
      <c r="J107" s="11"/>
      <c r="K107" s="360" t="s">
        <v>439</v>
      </c>
      <c r="L107" s="361"/>
      <c r="M107" s="362"/>
      <c r="N107" s="357" t="s">
        <v>478</v>
      </c>
      <c r="O107" s="358"/>
      <c r="P107" s="359"/>
      <c r="Q107" s="7"/>
      <c r="R107" s="14"/>
      <c r="S107" s="13">
        <v>0</v>
      </c>
      <c r="T107" s="15">
        <v>0</v>
      </c>
    </row>
    <row r="108" spans="1:20">
      <c r="A108" s="109">
        <v>72</v>
      </c>
      <c r="B108" s="32" t="s">
        <v>248</v>
      </c>
      <c r="C108" s="421"/>
      <c r="D108" s="422"/>
      <c r="E108" s="357" t="s">
        <v>309</v>
      </c>
      <c r="F108" s="358"/>
      <c r="G108" s="111"/>
      <c r="H108" s="423" t="s">
        <v>310</v>
      </c>
      <c r="I108" s="424"/>
      <c r="J108" s="11"/>
      <c r="K108" s="360" t="s">
        <v>440</v>
      </c>
      <c r="L108" s="361"/>
      <c r="M108" s="362"/>
      <c r="N108" s="357" t="s">
        <v>475</v>
      </c>
      <c r="O108" s="358"/>
      <c r="P108" s="359"/>
      <c r="Q108" s="7"/>
      <c r="R108" s="14"/>
      <c r="S108" s="13">
        <v>0</v>
      </c>
      <c r="T108" s="15">
        <v>0</v>
      </c>
    </row>
    <row r="109" spans="1:20">
      <c r="A109" s="109">
        <v>73</v>
      </c>
      <c r="B109" s="32" t="s">
        <v>249</v>
      </c>
      <c r="C109" s="421"/>
      <c r="D109" s="422"/>
      <c r="E109" s="357" t="s">
        <v>309</v>
      </c>
      <c r="F109" s="358"/>
      <c r="G109" s="110"/>
      <c r="H109" s="427" t="s">
        <v>310</v>
      </c>
      <c r="I109" s="428"/>
      <c r="J109" s="11"/>
      <c r="K109" s="360" t="s">
        <v>441</v>
      </c>
      <c r="L109" s="361"/>
      <c r="M109" s="362"/>
      <c r="N109" s="357" t="s">
        <v>478</v>
      </c>
      <c r="O109" s="358"/>
      <c r="P109" s="359"/>
      <c r="Q109" s="7"/>
      <c r="R109" s="14"/>
      <c r="S109" s="13">
        <v>0</v>
      </c>
      <c r="T109" s="15">
        <v>0</v>
      </c>
    </row>
    <row r="110" spans="1:20">
      <c r="A110" s="109">
        <v>74</v>
      </c>
      <c r="B110" s="32" t="s">
        <v>250</v>
      </c>
      <c r="C110" s="421"/>
      <c r="D110" s="422"/>
      <c r="E110" s="357" t="s">
        <v>309</v>
      </c>
      <c r="F110" s="358"/>
      <c r="G110" s="111"/>
      <c r="H110" s="423" t="s">
        <v>310</v>
      </c>
      <c r="I110" s="424"/>
      <c r="J110" s="11"/>
      <c r="K110" s="360" t="s">
        <v>442</v>
      </c>
      <c r="L110" s="361"/>
      <c r="M110" s="362"/>
      <c r="N110" s="357" t="s">
        <v>475</v>
      </c>
      <c r="O110" s="358"/>
      <c r="P110" s="359"/>
      <c r="Q110" s="7"/>
      <c r="R110" s="14"/>
      <c r="S110" s="13">
        <v>0</v>
      </c>
      <c r="T110" s="15">
        <v>0</v>
      </c>
    </row>
    <row r="111" spans="1:20">
      <c r="A111" s="109">
        <v>75</v>
      </c>
      <c r="B111" s="32" t="s">
        <v>251</v>
      </c>
      <c r="C111" s="421"/>
      <c r="D111" s="422"/>
      <c r="E111" s="357" t="s">
        <v>309</v>
      </c>
      <c r="F111" s="358"/>
      <c r="G111" s="110"/>
      <c r="H111" s="427" t="s">
        <v>310</v>
      </c>
      <c r="I111" s="428"/>
      <c r="J111" s="11"/>
      <c r="K111" s="360" t="s">
        <v>443</v>
      </c>
      <c r="L111" s="361"/>
      <c r="M111" s="362"/>
      <c r="N111" s="357" t="s">
        <v>475</v>
      </c>
      <c r="O111" s="358"/>
      <c r="P111" s="359"/>
      <c r="Q111" s="7"/>
      <c r="R111" s="14"/>
      <c r="S111" s="13">
        <v>0</v>
      </c>
      <c r="T111" s="15">
        <v>0</v>
      </c>
    </row>
    <row r="112" spans="1:20">
      <c r="A112" s="109">
        <v>76</v>
      </c>
      <c r="B112" s="32" t="s">
        <v>252</v>
      </c>
      <c r="C112" s="421"/>
      <c r="D112" s="422"/>
      <c r="E112" s="357" t="s">
        <v>309</v>
      </c>
      <c r="F112" s="358"/>
      <c r="G112" s="111"/>
      <c r="H112" s="429" t="s">
        <v>310</v>
      </c>
      <c r="I112" s="428"/>
      <c r="J112" s="11"/>
      <c r="K112" s="360" t="s">
        <v>444</v>
      </c>
      <c r="L112" s="361"/>
      <c r="M112" s="362"/>
      <c r="N112" s="357" t="s">
        <v>475</v>
      </c>
      <c r="O112" s="358"/>
      <c r="P112" s="359"/>
      <c r="Q112" s="7"/>
      <c r="R112" s="14"/>
      <c r="S112" s="13">
        <v>0</v>
      </c>
      <c r="T112" s="15">
        <v>0</v>
      </c>
    </row>
    <row r="113" spans="1:20">
      <c r="A113" s="109">
        <v>77</v>
      </c>
      <c r="B113" s="32" t="s">
        <v>253</v>
      </c>
      <c r="C113" s="421"/>
      <c r="D113" s="422"/>
      <c r="E113" s="357" t="s">
        <v>309</v>
      </c>
      <c r="F113" s="358"/>
      <c r="G113" s="110"/>
      <c r="H113" s="427" t="s">
        <v>310</v>
      </c>
      <c r="I113" s="428"/>
      <c r="J113" s="11"/>
      <c r="K113" s="360" t="s">
        <v>445</v>
      </c>
      <c r="L113" s="361"/>
      <c r="M113" s="362"/>
      <c r="N113" s="357" t="s">
        <v>478</v>
      </c>
      <c r="O113" s="358"/>
      <c r="P113" s="359"/>
      <c r="Q113" s="7"/>
      <c r="R113" s="14"/>
      <c r="S113" s="13">
        <v>0</v>
      </c>
      <c r="T113" s="15">
        <v>0</v>
      </c>
    </row>
    <row r="114" spans="1:20">
      <c r="A114" s="109">
        <v>78</v>
      </c>
      <c r="B114" s="32" t="s">
        <v>260</v>
      </c>
      <c r="C114" s="421"/>
      <c r="D114" s="422"/>
      <c r="E114" s="357" t="s">
        <v>309</v>
      </c>
      <c r="F114" s="358"/>
      <c r="G114" s="110"/>
      <c r="H114" s="427" t="s">
        <v>308</v>
      </c>
      <c r="I114" s="428"/>
      <c r="J114" s="11"/>
      <c r="K114" s="360" t="s">
        <v>446</v>
      </c>
      <c r="L114" s="361"/>
      <c r="M114" s="362"/>
      <c r="N114" s="357" t="s">
        <v>478</v>
      </c>
      <c r="O114" s="358"/>
      <c r="P114" s="359"/>
      <c r="Q114" s="7"/>
      <c r="R114" s="14"/>
      <c r="S114" s="13">
        <v>0</v>
      </c>
      <c r="T114" s="15">
        <v>0</v>
      </c>
    </row>
    <row r="115" spans="1:20">
      <c r="A115" s="109">
        <v>79</v>
      </c>
      <c r="B115" s="32" t="s">
        <v>261</v>
      </c>
      <c r="C115" s="421"/>
      <c r="D115" s="422"/>
      <c r="E115" s="357" t="s">
        <v>309</v>
      </c>
      <c r="F115" s="358"/>
      <c r="G115" s="111"/>
      <c r="H115" s="429" t="s">
        <v>308</v>
      </c>
      <c r="I115" s="428"/>
      <c r="J115" s="11"/>
      <c r="K115" s="360" t="s">
        <v>447</v>
      </c>
      <c r="L115" s="361"/>
      <c r="M115" s="362"/>
      <c r="N115" s="357" t="s">
        <v>475</v>
      </c>
      <c r="O115" s="358"/>
      <c r="P115" s="359"/>
      <c r="Q115" s="7"/>
      <c r="R115" s="14"/>
      <c r="S115" s="13">
        <v>0</v>
      </c>
      <c r="T115" s="15">
        <v>0</v>
      </c>
    </row>
    <row r="116" spans="1:20">
      <c r="A116" s="109">
        <v>80</v>
      </c>
      <c r="B116" s="32" t="s">
        <v>262</v>
      </c>
      <c r="C116" s="421"/>
      <c r="D116" s="422"/>
      <c r="E116" s="357" t="s">
        <v>311</v>
      </c>
      <c r="F116" s="358"/>
      <c r="G116" s="111"/>
      <c r="H116" s="429" t="s">
        <v>312</v>
      </c>
      <c r="I116" s="428"/>
      <c r="J116" s="11"/>
      <c r="K116" s="360" t="s">
        <v>448</v>
      </c>
      <c r="L116" s="361"/>
      <c r="M116" s="362"/>
      <c r="N116" s="357" t="s">
        <v>313</v>
      </c>
      <c r="O116" s="358"/>
      <c r="P116" s="359"/>
      <c r="Q116" s="7"/>
      <c r="R116" s="14"/>
      <c r="S116" s="13">
        <v>0</v>
      </c>
      <c r="T116" s="15">
        <v>0</v>
      </c>
    </row>
    <row r="117" spans="1:20">
      <c r="A117" s="109">
        <v>81</v>
      </c>
      <c r="B117" s="32" t="s">
        <v>263</v>
      </c>
      <c r="C117" s="421"/>
      <c r="D117" s="422"/>
      <c r="E117" s="357" t="s">
        <v>311</v>
      </c>
      <c r="F117" s="358"/>
      <c r="G117" s="111"/>
      <c r="H117" s="429" t="s">
        <v>312</v>
      </c>
      <c r="I117" s="428"/>
      <c r="J117" s="11"/>
      <c r="K117" s="360" t="s">
        <v>449</v>
      </c>
      <c r="L117" s="361"/>
      <c r="M117" s="362"/>
      <c r="N117" s="357" t="s">
        <v>313</v>
      </c>
      <c r="O117" s="358"/>
      <c r="P117" s="359"/>
      <c r="Q117" s="7"/>
      <c r="R117" s="14"/>
      <c r="S117" s="13">
        <v>0</v>
      </c>
      <c r="T117" s="15">
        <v>0</v>
      </c>
    </row>
    <row r="118" spans="1:20">
      <c r="A118" s="109">
        <v>82</v>
      </c>
      <c r="B118" s="32" t="s">
        <v>264</v>
      </c>
      <c r="C118" s="421"/>
      <c r="D118" s="422"/>
      <c r="E118" s="357" t="s">
        <v>311</v>
      </c>
      <c r="F118" s="358"/>
      <c r="G118" s="111"/>
      <c r="H118" s="429" t="s">
        <v>312</v>
      </c>
      <c r="I118" s="428"/>
      <c r="J118" s="11"/>
      <c r="K118" s="360" t="s">
        <v>450</v>
      </c>
      <c r="L118" s="361"/>
      <c r="M118" s="362"/>
      <c r="N118" s="357" t="s">
        <v>313</v>
      </c>
      <c r="O118" s="358"/>
      <c r="P118" s="359"/>
      <c r="Q118" s="7"/>
      <c r="R118" s="14"/>
      <c r="S118" s="13">
        <v>0</v>
      </c>
      <c r="T118" s="15">
        <v>0</v>
      </c>
    </row>
    <row r="119" spans="1:20">
      <c r="A119" s="109">
        <v>83</v>
      </c>
      <c r="B119" s="32" t="s">
        <v>265</v>
      </c>
      <c r="C119" s="421"/>
      <c r="D119" s="422"/>
      <c r="E119" s="357" t="s">
        <v>311</v>
      </c>
      <c r="F119" s="358"/>
      <c r="G119" s="111"/>
      <c r="H119" s="429" t="s">
        <v>312</v>
      </c>
      <c r="I119" s="428"/>
      <c r="J119" s="11"/>
      <c r="K119" s="360" t="s">
        <v>451</v>
      </c>
      <c r="L119" s="361"/>
      <c r="M119" s="362"/>
      <c r="N119" s="357" t="s">
        <v>313</v>
      </c>
      <c r="O119" s="358"/>
      <c r="P119" s="359"/>
      <c r="Q119" s="7"/>
      <c r="R119" s="14"/>
      <c r="S119" s="13">
        <v>0</v>
      </c>
      <c r="T119" s="15">
        <v>0</v>
      </c>
    </row>
    <row r="120" spans="1:20">
      <c r="A120" s="109">
        <v>84</v>
      </c>
      <c r="B120" s="32" t="s">
        <v>266</v>
      </c>
      <c r="C120" s="421"/>
      <c r="D120" s="422"/>
      <c r="E120" s="357" t="s">
        <v>311</v>
      </c>
      <c r="F120" s="358"/>
      <c r="G120" s="110"/>
      <c r="H120" s="427" t="s">
        <v>312</v>
      </c>
      <c r="I120" s="428"/>
      <c r="J120" s="11"/>
      <c r="K120" s="360" t="s">
        <v>452</v>
      </c>
      <c r="L120" s="361"/>
      <c r="M120" s="362"/>
      <c r="N120" s="357" t="s">
        <v>313</v>
      </c>
      <c r="O120" s="358"/>
      <c r="P120" s="359"/>
      <c r="Q120" s="7"/>
      <c r="R120" s="14"/>
      <c r="S120" s="13">
        <v>0</v>
      </c>
      <c r="T120" s="15">
        <v>0</v>
      </c>
    </row>
    <row r="121" spans="1:20">
      <c r="A121" s="109">
        <v>85</v>
      </c>
      <c r="B121" s="32" t="s">
        <v>267</v>
      </c>
      <c r="C121" s="421"/>
      <c r="D121" s="422"/>
      <c r="E121" s="357" t="s">
        <v>311</v>
      </c>
      <c r="F121" s="358"/>
      <c r="G121" s="111"/>
      <c r="H121" s="429" t="s">
        <v>312</v>
      </c>
      <c r="I121" s="428"/>
      <c r="J121" s="11"/>
      <c r="K121" s="360" t="s">
        <v>453</v>
      </c>
      <c r="L121" s="361"/>
      <c r="M121" s="362"/>
      <c r="N121" s="357" t="s">
        <v>313</v>
      </c>
      <c r="O121" s="358"/>
      <c r="P121" s="359"/>
      <c r="Q121" s="7"/>
      <c r="R121" s="14"/>
      <c r="S121" s="13">
        <v>0</v>
      </c>
      <c r="T121" s="15">
        <v>0</v>
      </c>
    </row>
    <row r="122" spans="1:20">
      <c r="A122" s="109">
        <v>86</v>
      </c>
      <c r="B122" s="32" t="s">
        <v>268</v>
      </c>
      <c r="C122" s="421"/>
      <c r="D122" s="422"/>
      <c r="E122" s="357" t="s">
        <v>314</v>
      </c>
      <c r="F122" s="358"/>
      <c r="G122" s="111"/>
      <c r="H122" s="429" t="s">
        <v>315</v>
      </c>
      <c r="I122" s="428"/>
      <c r="J122" s="11"/>
      <c r="K122" s="360" t="s">
        <v>454</v>
      </c>
      <c r="L122" s="361"/>
      <c r="M122" s="362"/>
      <c r="N122" s="357" t="s">
        <v>316</v>
      </c>
      <c r="O122" s="358"/>
      <c r="P122" s="359"/>
      <c r="Q122" s="7"/>
      <c r="R122" s="14"/>
      <c r="S122" s="13">
        <v>0</v>
      </c>
      <c r="T122" s="15">
        <v>0</v>
      </c>
    </row>
    <row r="123" spans="1:20">
      <c r="A123" s="109">
        <v>87</v>
      </c>
      <c r="B123" s="32" t="s">
        <v>269</v>
      </c>
      <c r="C123" s="421"/>
      <c r="D123" s="422"/>
      <c r="E123" s="357" t="s">
        <v>314</v>
      </c>
      <c r="F123" s="358"/>
      <c r="G123" s="111"/>
      <c r="H123" s="429" t="s">
        <v>315</v>
      </c>
      <c r="I123" s="428"/>
      <c r="J123" s="11"/>
      <c r="K123" s="360" t="s">
        <v>455</v>
      </c>
      <c r="L123" s="361"/>
      <c r="M123" s="362"/>
      <c r="N123" s="357" t="s">
        <v>316</v>
      </c>
      <c r="O123" s="358"/>
      <c r="P123" s="359"/>
      <c r="Q123" s="7"/>
      <c r="R123" s="14"/>
      <c r="S123" s="13">
        <v>0</v>
      </c>
      <c r="T123" s="15">
        <v>0</v>
      </c>
    </row>
    <row r="124" spans="1:20">
      <c r="A124" s="109">
        <v>88</v>
      </c>
      <c r="B124" s="32" t="s">
        <v>270</v>
      </c>
      <c r="C124" s="421"/>
      <c r="D124" s="422"/>
      <c r="E124" s="357" t="s">
        <v>314</v>
      </c>
      <c r="F124" s="358"/>
      <c r="G124" s="111"/>
      <c r="H124" s="429" t="s">
        <v>315</v>
      </c>
      <c r="I124" s="428"/>
      <c r="J124" s="11"/>
      <c r="K124" s="360" t="s">
        <v>456</v>
      </c>
      <c r="L124" s="361"/>
      <c r="M124" s="362"/>
      <c r="N124" s="357" t="s">
        <v>316</v>
      </c>
      <c r="O124" s="358"/>
      <c r="P124" s="359"/>
      <c r="Q124" s="7"/>
      <c r="R124" s="14"/>
      <c r="S124" s="13">
        <v>0</v>
      </c>
      <c r="T124" s="15">
        <v>0</v>
      </c>
    </row>
    <row r="125" spans="1:20">
      <c r="A125" s="109">
        <v>89</v>
      </c>
      <c r="B125" s="32" t="s">
        <v>271</v>
      </c>
      <c r="C125" s="421"/>
      <c r="D125" s="422"/>
      <c r="E125" s="357" t="s">
        <v>314</v>
      </c>
      <c r="F125" s="358"/>
      <c r="G125" s="111"/>
      <c r="H125" s="429" t="s">
        <v>315</v>
      </c>
      <c r="I125" s="428"/>
      <c r="J125" s="11"/>
      <c r="K125" s="360" t="s">
        <v>457</v>
      </c>
      <c r="L125" s="361"/>
      <c r="M125" s="362"/>
      <c r="N125" s="357" t="s">
        <v>316</v>
      </c>
      <c r="O125" s="358"/>
      <c r="P125" s="359"/>
      <c r="Q125" s="7"/>
      <c r="R125" s="14"/>
      <c r="S125" s="13">
        <v>0</v>
      </c>
      <c r="T125" s="15">
        <v>0</v>
      </c>
    </row>
    <row r="126" spans="1:20">
      <c r="A126" s="109">
        <v>90</v>
      </c>
      <c r="B126" s="32" t="s">
        <v>272</v>
      </c>
      <c r="C126" s="421"/>
      <c r="D126" s="422"/>
      <c r="E126" s="357" t="s">
        <v>314</v>
      </c>
      <c r="F126" s="358"/>
      <c r="G126" s="110"/>
      <c r="H126" s="427" t="s">
        <v>315</v>
      </c>
      <c r="I126" s="428"/>
      <c r="J126" s="11"/>
      <c r="K126" s="360" t="s">
        <v>458</v>
      </c>
      <c r="L126" s="361"/>
      <c r="M126" s="362"/>
      <c r="N126" s="357" t="s">
        <v>316</v>
      </c>
      <c r="O126" s="358"/>
      <c r="P126" s="359"/>
      <c r="Q126" s="7"/>
      <c r="R126" s="14"/>
      <c r="S126" s="13">
        <v>0</v>
      </c>
      <c r="T126" s="15">
        <v>0</v>
      </c>
    </row>
    <row r="127" spans="1:20">
      <c r="A127" s="109">
        <v>91</v>
      </c>
      <c r="B127" s="32" t="s">
        <v>273</v>
      </c>
      <c r="C127" s="421"/>
      <c r="D127" s="422"/>
      <c r="E127" s="357" t="s">
        <v>314</v>
      </c>
      <c r="F127" s="358"/>
      <c r="G127" s="110"/>
      <c r="H127" s="430" t="s">
        <v>315</v>
      </c>
      <c r="I127" s="431"/>
      <c r="J127" s="11"/>
      <c r="K127" s="360" t="s">
        <v>459</v>
      </c>
      <c r="L127" s="361"/>
      <c r="M127" s="362"/>
      <c r="N127" s="357" t="s">
        <v>316</v>
      </c>
      <c r="O127" s="358"/>
      <c r="P127" s="359"/>
      <c r="Q127" s="7"/>
      <c r="R127" s="14"/>
      <c r="S127" s="13">
        <v>0</v>
      </c>
      <c r="T127" s="15">
        <v>0</v>
      </c>
    </row>
    <row r="128" spans="1:20">
      <c r="A128" s="109">
        <v>92</v>
      </c>
      <c r="B128" s="32" t="s">
        <v>274</v>
      </c>
      <c r="C128" s="421"/>
      <c r="D128" s="422"/>
      <c r="E128" s="357" t="s">
        <v>314</v>
      </c>
      <c r="F128" s="358"/>
      <c r="G128" s="110"/>
      <c r="H128" s="427" t="s">
        <v>315</v>
      </c>
      <c r="I128" s="428"/>
      <c r="J128" s="11"/>
      <c r="K128" s="360" t="s">
        <v>460</v>
      </c>
      <c r="L128" s="361"/>
      <c r="M128" s="362"/>
      <c r="N128" s="357" t="s">
        <v>316</v>
      </c>
      <c r="O128" s="358"/>
      <c r="P128" s="359"/>
      <c r="Q128" s="7"/>
      <c r="R128" s="14"/>
      <c r="S128" s="13">
        <v>0</v>
      </c>
      <c r="T128" s="15">
        <v>0</v>
      </c>
    </row>
    <row r="129" spans="1:20">
      <c r="A129" s="109">
        <v>93</v>
      </c>
      <c r="B129" s="32" t="s">
        <v>275</v>
      </c>
      <c r="C129" s="421"/>
      <c r="D129" s="422"/>
      <c r="E129" s="357" t="s">
        <v>314</v>
      </c>
      <c r="F129" s="358"/>
      <c r="G129" s="111"/>
      <c r="H129" s="429" t="s">
        <v>315</v>
      </c>
      <c r="I129" s="428"/>
      <c r="J129" s="11"/>
      <c r="K129" s="360" t="s">
        <v>461</v>
      </c>
      <c r="L129" s="361"/>
      <c r="M129" s="362"/>
      <c r="N129" s="357" t="s">
        <v>316</v>
      </c>
      <c r="O129" s="358"/>
      <c r="P129" s="359"/>
      <c r="Q129" s="7"/>
      <c r="R129" s="14"/>
      <c r="S129" s="13">
        <v>0</v>
      </c>
      <c r="T129" s="15">
        <v>0</v>
      </c>
    </row>
    <row r="130" spans="1:20">
      <c r="A130" s="109">
        <v>94</v>
      </c>
      <c r="B130" s="32" t="s">
        <v>276</v>
      </c>
      <c r="C130" s="421"/>
      <c r="D130" s="422"/>
      <c r="E130" s="357" t="s">
        <v>314</v>
      </c>
      <c r="F130" s="358"/>
      <c r="G130" s="111"/>
      <c r="H130" s="429" t="s">
        <v>315</v>
      </c>
      <c r="I130" s="428"/>
      <c r="J130" s="11"/>
      <c r="K130" s="360" t="s">
        <v>462</v>
      </c>
      <c r="L130" s="361"/>
      <c r="M130" s="362"/>
      <c r="N130" s="357" t="s">
        <v>316</v>
      </c>
      <c r="O130" s="358"/>
      <c r="P130" s="359"/>
      <c r="Q130" s="7"/>
      <c r="R130" s="14"/>
      <c r="S130" s="13">
        <v>0</v>
      </c>
      <c r="T130" s="15">
        <v>0</v>
      </c>
    </row>
    <row r="131" spans="1:20">
      <c r="A131" s="109">
        <v>95</v>
      </c>
      <c r="B131" s="32" t="s">
        <v>277</v>
      </c>
      <c r="C131" s="421"/>
      <c r="D131" s="422"/>
      <c r="E131" s="357" t="s">
        <v>314</v>
      </c>
      <c r="F131" s="358"/>
      <c r="G131" s="111"/>
      <c r="H131" s="429" t="s">
        <v>315</v>
      </c>
      <c r="I131" s="428"/>
      <c r="J131" s="11"/>
      <c r="K131" s="360" t="s">
        <v>463</v>
      </c>
      <c r="L131" s="361"/>
      <c r="M131" s="362"/>
      <c r="N131" s="357" t="s">
        <v>316</v>
      </c>
      <c r="O131" s="358"/>
      <c r="P131" s="359"/>
      <c r="Q131" s="7"/>
      <c r="R131" s="14"/>
      <c r="S131" s="13">
        <v>0</v>
      </c>
      <c r="T131" s="15">
        <v>0</v>
      </c>
    </row>
    <row r="132" spans="1:20">
      <c r="A132" s="109">
        <v>96</v>
      </c>
      <c r="B132" s="32" t="s">
        <v>278</v>
      </c>
      <c r="C132" s="421"/>
      <c r="D132" s="422"/>
      <c r="E132" s="357" t="s">
        <v>314</v>
      </c>
      <c r="F132" s="358"/>
      <c r="G132" s="111"/>
      <c r="H132" s="429" t="s">
        <v>315</v>
      </c>
      <c r="I132" s="428"/>
      <c r="J132" s="11"/>
      <c r="K132" s="360" t="s">
        <v>464</v>
      </c>
      <c r="L132" s="361"/>
      <c r="M132" s="362"/>
      <c r="N132" s="357" t="s">
        <v>316</v>
      </c>
      <c r="O132" s="358"/>
      <c r="P132" s="359"/>
      <c r="Q132" s="7"/>
      <c r="R132" s="14"/>
      <c r="S132" s="13">
        <v>0</v>
      </c>
      <c r="T132" s="15">
        <v>0</v>
      </c>
    </row>
    <row r="133" spans="1:20">
      <c r="A133" s="109">
        <v>97</v>
      </c>
      <c r="B133" s="32" t="s">
        <v>279</v>
      </c>
      <c r="C133" s="421"/>
      <c r="D133" s="422"/>
      <c r="E133" s="357" t="s">
        <v>314</v>
      </c>
      <c r="F133" s="358"/>
      <c r="G133" s="111"/>
      <c r="H133" s="429" t="s">
        <v>315</v>
      </c>
      <c r="I133" s="428"/>
      <c r="J133" s="11"/>
      <c r="K133" s="360" t="s">
        <v>465</v>
      </c>
      <c r="L133" s="361"/>
      <c r="M133" s="362"/>
      <c r="N133" s="357" t="s">
        <v>316</v>
      </c>
      <c r="O133" s="358"/>
      <c r="P133" s="359"/>
      <c r="Q133" s="7"/>
      <c r="R133" s="14"/>
      <c r="S133" s="13">
        <v>0</v>
      </c>
      <c r="T133" s="15">
        <v>0</v>
      </c>
    </row>
    <row r="134" spans="1:20">
      <c r="A134" s="109">
        <v>98</v>
      </c>
      <c r="B134" s="32" t="s">
        <v>280</v>
      </c>
      <c r="C134" s="421"/>
      <c r="D134" s="422"/>
      <c r="E134" s="357" t="s">
        <v>314</v>
      </c>
      <c r="F134" s="358"/>
      <c r="G134" s="111"/>
      <c r="H134" s="429" t="s">
        <v>315</v>
      </c>
      <c r="I134" s="428"/>
      <c r="J134" s="11"/>
      <c r="K134" s="360" t="s">
        <v>466</v>
      </c>
      <c r="L134" s="361"/>
      <c r="M134" s="362"/>
      <c r="N134" s="357" t="s">
        <v>316</v>
      </c>
      <c r="O134" s="358"/>
      <c r="P134" s="359"/>
      <c r="Q134" s="7"/>
      <c r="R134" s="14"/>
      <c r="S134" s="13">
        <v>0</v>
      </c>
      <c r="T134" s="15">
        <v>0</v>
      </c>
    </row>
    <row r="135" spans="1:20">
      <c r="A135" s="109">
        <v>99</v>
      </c>
      <c r="B135" s="32" t="s">
        <v>281</v>
      </c>
      <c r="C135" s="421"/>
      <c r="D135" s="422"/>
      <c r="E135" s="357" t="s">
        <v>314</v>
      </c>
      <c r="F135" s="358"/>
      <c r="G135" s="110"/>
      <c r="H135" s="427" t="s">
        <v>315</v>
      </c>
      <c r="I135" s="428"/>
      <c r="J135" s="11"/>
      <c r="K135" s="360" t="s">
        <v>467</v>
      </c>
      <c r="L135" s="361"/>
      <c r="M135" s="362"/>
      <c r="N135" s="357" t="s">
        <v>316</v>
      </c>
      <c r="O135" s="358"/>
      <c r="P135" s="359"/>
      <c r="Q135" s="7"/>
      <c r="R135" s="14"/>
      <c r="S135" s="13">
        <v>0</v>
      </c>
      <c r="T135" s="15">
        <v>0</v>
      </c>
    </row>
    <row r="136" spans="1:20">
      <c r="A136" s="109">
        <v>100</v>
      </c>
      <c r="B136" s="32" t="s">
        <v>282</v>
      </c>
      <c r="C136" s="421"/>
      <c r="D136" s="422"/>
      <c r="E136" s="357" t="s">
        <v>314</v>
      </c>
      <c r="F136" s="358"/>
      <c r="G136" s="110"/>
      <c r="H136" s="430" t="s">
        <v>315</v>
      </c>
      <c r="I136" s="431"/>
      <c r="J136" s="11"/>
      <c r="K136" s="360" t="s">
        <v>468</v>
      </c>
      <c r="L136" s="361"/>
      <c r="M136" s="362"/>
      <c r="N136" s="357" t="s">
        <v>316</v>
      </c>
      <c r="O136" s="358"/>
      <c r="P136" s="359"/>
      <c r="Q136" s="7"/>
      <c r="R136" s="14"/>
      <c r="S136" s="13">
        <v>0</v>
      </c>
      <c r="T136" s="15">
        <v>0</v>
      </c>
    </row>
    <row r="137" spans="1:20">
      <c r="A137" s="109">
        <v>101</v>
      </c>
      <c r="B137" s="32" t="s">
        <v>283</v>
      </c>
      <c r="C137" s="421"/>
      <c r="D137" s="422"/>
      <c r="E137" s="357" t="s">
        <v>314</v>
      </c>
      <c r="F137" s="358"/>
      <c r="G137" s="110"/>
      <c r="H137" s="427" t="s">
        <v>315</v>
      </c>
      <c r="I137" s="428"/>
      <c r="J137" s="11"/>
      <c r="K137" s="360" t="s">
        <v>469</v>
      </c>
      <c r="L137" s="361"/>
      <c r="M137" s="362"/>
      <c r="N137" s="357" t="s">
        <v>316</v>
      </c>
      <c r="O137" s="358"/>
      <c r="P137" s="359"/>
      <c r="Q137" s="7"/>
      <c r="R137" s="14"/>
      <c r="S137" s="13">
        <v>0</v>
      </c>
      <c r="T137" s="15">
        <v>0</v>
      </c>
    </row>
    <row r="138" spans="1:20">
      <c r="A138" s="109">
        <v>102</v>
      </c>
      <c r="B138" s="32" t="s">
        <v>284</v>
      </c>
      <c r="C138" s="421"/>
      <c r="D138" s="422"/>
      <c r="E138" s="357" t="s">
        <v>314</v>
      </c>
      <c r="F138" s="358"/>
      <c r="G138" s="111"/>
      <c r="H138" s="429" t="s">
        <v>315</v>
      </c>
      <c r="I138" s="428"/>
      <c r="J138" s="11"/>
      <c r="K138" s="360" t="s">
        <v>470</v>
      </c>
      <c r="L138" s="361"/>
      <c r="M138" s="362"/>
      <c r="N138" s="357" t="s">
        <v>316</v>
      </c>
      <c r="O138" s="358"/>
      <c r="P138" s="359"/>
      <c r="Q138" s="7"/>
      <c r="R138" s="14"/>
      <c r="S138" s="13">
        <v>0</v>
      </c>
      <c r="T138" s="15">
        <v>0</v>
      </c>
    </row>
    <row r="139" spans="1:20">
      <c r="A139" s="109">
        <v>103</v>
      </c>
      <c r="B139" s="32" t="s">
        <v>285</v>
      </c>
      <c r="C139" s="421"/>
      <c r="D139" s="422"/>
      <c r="E139" s="357" t="s">
        <v>314</v>
      </c>
      <c r="F139" s="358"/>
      <c r="G139" s="111"/>
      <c r="H139" s="423" t="s">
        <v>315</v>
      </c>
      <c r="I139" s="424"/>
      <c r="J139" s="11"/>
      <c r="K139" s="360" t="s">
        <v>471</v>
      </c>
      <c r="L139" s="361"/>
      <c r="M139" s="362"/>
      <c r="N139" s="357" t="s">
        <v>316</v>
      </c>
      <c r="O139" s="358"/>
      <c r="P139" s="359"/>
      <c r="Q139" s="7"/>
      <c r="R139" s="14"/>
      <c r="S139" s="13">
        <v>0</v>
      </c>
      <c r="T139" s="15">
        <v>0</v>
      </c>
    </row>
    <row r="140" spans="1:20">
      <c r="A140" s="18"/>
      <c r="B140" s="19"/>
      <c r="C140" s="425" t="s">
        <v>8</v>
      </c>
      <c r="D140" s="426"/>
      <c r="E140" s="404"/>
      <c r="F140" s="405"/>
      <c r="G140" s="406"/>
      <c r="H140" s="407"/>
      <c r="I140" s="409"/>
      <c r="J140" s="20"/>
      <c r="K140" s="408"/>
      <c r="L140" s="408"/>
      <c r="M140" s="409"/>
      <c r="N140" s="404"/>
      <c r="O140" s="405"/>
      <c r="P140" s="406"/>
      <c r="Q140" s="21"/>
      <c r="R140" s="17">
        <f>SUM(R84:R91)</f>
        <v>7855</v>
      </c>
      <c r="S140" s="19">
        <f>SUM(S34:S91)</f>
        <v>3054520.7199999997</v>
      </c>
      <c r="T140" s="23">
        <f>SUM(T34:T91)</f>
        <v>229249.68</v>
      </c>
    </row>
    <row r="141" spans="1:20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</row>
    <row r="142" spans="1:20">
      <c r="A142" s="375" t="s">
        <v>54</v>
      </c>
      <c r="B142" s="375"/>
      <c r="C142" s="375"/>
      <c r="D142" s="375"/>
      <c r="E142" s="375"/>
      <c r="F142" s="375"/>
      <c r="G142" s="375"/>
      <c r="H142" s="375"/>
      <c r="I142" s="375"/>
      <c r="J142" s="375"/>
      <c r="K142" s="375"/>
      <c r="L142" s="375"/>
      <c r="M142" s="375"/>
      <c r="N142" s="375"/>
      <c r="O142" s="375"/>
      <c r="P142" s="375"/>
      <c r="Q142" s="375"/>
      <c r="R142" s="375"/>
      <c r="S142" s="375"/>
      <c r="T142" s="375"/>
    </row>
    <row r="143" spans="1:20">
      <c r="A143" s="51">
        <v>1</v>
      </c>
      <c r="B143" s="104" t="s">
        <v>286</v>
      </c>
      <c r="C143" s="376">
        <v>200000000011</v>
      </c>
      <c r="D143" s="377"/>
      <c r="E143" s="384" t="s">
        <v>384</v>
      </c>
      <c r="F143" s="385"/>
      <c r="G143" s="386"/>
      <c r="H143" s="399" t="s">
        <v>389</v>
      </c>
      <c r="I143" s="401"/>
      <c r="J143" s="105"/>
      <c r="K143" s="399" t="s">
        <v>472</v>
      </c>
      <c r="L143" s="401"/>
      <c r="M143" s="400"/>
      <c r="N143" s="378" t="s">
        <v>53</v>
      </c>
      <c r="O143" s="379"/>
      <c r="P143" s="380"/>
      <c r="Q143" s="52">
        <v>1965</v>
      </c>
      <c r="R143" s="53">
        <v>417.5</v>
      </c>
      <c r="S143" s="52">
        <v>1840080.02</v>
      </c>
      <c r="T143" s="54">
        <v>0</v>
      </c>
    </row>
    <row r="144" spans="1:20">
      <c r="A144" s="12"/>
      <c r="B144" s="7"/>
      <c r="C144" s="407" t="s">
        <v>8</v>
      </c>
      <c r="D144" s="409"/>
      <c r="E144" s="417"/>
      <c r="F144" s="418"/>
      <c r="G144" s="419"/>
      <c r="H144" s="417"/>
      <c r="I144" s="418"/>
      <c r="J144" s="112"/>
      <c r="K144" s="418"/>
      <c r="L144" s="418"/>
      <c r="M144" s="419"/>
      <c r="N144" s="417"/>
      <c r="O144" s="418"/>
      <c r="P144" s="419"/>
      <c r="Q144" s="12"/>
      <c r="R144" s="23">
        <v>417.5</v>
      </c>
      <c r="S144" s="23">
        <f>SUM(S143)</f>
        <v>1840080.02</v>
      </c>
      <c r="T144" s="19">
        <v>0</v>
      </c>
    </row>
    <row r="145" spans="1:2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420"/>
      <c r="L145" s="420"/>
      <c r="M145" s="420"/>
      <c r="N145" s="26"/>
      <c r="O145" s="24"/>
      <c r="P145" s="24"/>
      <c r="Q145" s="24"/>
      <c r="R145" s="24"/>
      <c r="S145" s="96"/>
      <c r="T145" s="26"/>
    </row>
    <row r="146" spans="1:21">
      <c r="A146" s="372" t="s">
        <v>55</v>
      </c>
      <c r="B146" s="374"/>
      <c r="C146" s="374"/>
      <c r="D146" s="374"/>
      <c r="E146" s="374"/>
      <c r="F146" s="374"/>
      <c r="G146" s="374"/>
      <c r="H146" s="374"/>
      <c r="I146" s="374"/>
      <c r="J146" s="374"/>
      <c r="K146" s="374"/>
      <c r="L146" s="374"/>
      <c r="M146" s="374"/>
      <c r="N146" s="374"/>
      <c r="O146" s="374"/>
      <c r="P146" s="374"/>
      <c r="Q146" s="374"/>
      <c r="R146" s="374"/>
      <c r="S146" s="374"/>
      <c r="T146" s="373"/>
    </row>
    <row r="147" spans="1:21">
      <c r="A147" s="11"/>
      <c r="B147" s="12"/>
      <c r="C147" s="355"/>
      <c r="D147" s="356"/>
      <c r="E147" s="363"/>
      <c r="F147" s="364"/>
      <c r="G147" s="365"/>
      <c r="H147" s="417"/>
      <c r="I147" s="418"/>
      <c r="J147" s="110"/>
      <c r="K147" s="417"/>
      <c r="L147" s="418"/>
      <c r="M147" s="110"/>
      <c r="N147" s="363"/>
      <c r="O147" s="364"/>
      <c r="P147" s="365"/>
      <c r="Q147" s="12"/>
      <c r="R147" s="15"/>
      <c r="S147" s="15"/>
      <c r="T147" s="13"/>
    </row>
    <row r="148" spans="1:21">
      <c r="A148" s="375" t="s">
        <v>7</v>
      </c>
      <c r="B148" s="375"/>
      <c r="C148" s="375"/>
      <c r="D148" s="375"/>
      <c r="E148" s="375"/>
      <c r="F148" s="375"/>
      <c r="G148" s="375"/>
      <c r="H148" s="375"/>
      <c r="I148" s="375"/>
      <c r="J148" s="375"/>
      <c r="K148" s="375"/>
      <c r="L148" s="375"/>
      <c r="M148" s="375"/>
      <c r="N148" s="375"/>
      <c r="O148" s="375"/>
      <c r="P148" s="375"/>
      <c r="Q148" s="375"/>
      <c r="R148" s="375"/>
      <c r="S148" s="375"/>
      <c r="T148" s="375"/>
      <c r="U148" s="127"/>
    </row>
    <row r="149" spans="1:21">
      <c r="A149" s="51">
        <v>1</v>
      </c>
      <c r="B149" s="104" t="s">
        <v>287</v>
      </c>
      <c r="C149" s="376"/>
      <c r="D149" s="377"/>
      <c r="E149" s="384" t="s">
        <v>180</v>
      </c>
      <c r="F149" s="385"/>
      <c r="G149" s="386"/>
      <c r="H149" s="399"/>
      <c r="I149" s="400"/>
      <c r="J149" s="107"/>
      <c r="K149" s="399"/>
      <c r="L149" s="401"/>
      <c r="M149" s="400"/>
      <c r="N149" s="378" t="s">
        <v>56</v>
      </c>
      <c r="O149" s="379"/>
      <c r="P149" s="380"/>
      <c r="Q149" s="52">
        <v>1996</v>
      </c>
      <c r="R149" s="53">
        <v>0</v>
      </c>
      <c r="S149" s="53">
        <v>0</v>
      </c>
      <c r="T149" s="54">
        <v>0</v>
      </c>
      <c r="U149" s="127"/>
    </row>
    <row r="150" spans="1:21">
      <c r="A150" s="106">
        <v>2</v>
      </c>
      <c r="B150" s="104" t="s">
        <v>288</v>
      </c>
      <c r="C150" s="381"/>
      <c r="D150" s="382"/>
      <c r="E150" s="384" t="s">
        <v>181</v>
      </c>
      <c r="F150" s="385"/>
      <c r="G150" s="386"/>
      <c r="H150" s="399"/>
      <c r="I150" s="400"/>
      <c r="J150" s="107"/>
      <c r="K150" s="401"/>
      <c r="L150" s="401"/>
      <c r="M150" s="400"/>
      <c r="N150" s="378" t="s">
        <v>57</v>
      </c>
      <c r="O150" s="379"/>
      <c r="P150" s="380"/>
      <c r="Q150" s="73">
        <v>1974</v>
      </c>
      <c r="R150" s="74">
        <v>0</v>
      </c>
      <c r="S150" s="74">
        <v>0</v>
      </c>
      <c r="T150" s="75">
        <v>0</v>
      </c>
      <c r="U150" s="127"/>
    </row>
    <row r="151" spans="1:21">
      <c r="A151" s="51">
        <v>3</v>
      </c>
      <c r="B151" s="104" t="s">
        <v>289</v>
      </c>
      <c r="C151" s="381"/>
      <c r="D151" s="382"/>
      <c r="E151" s="384" t="s">
        <v>182</v>
      </c>
      <c r="F151" s="385"/>
      <c r="G151" s="386"/>
      <c r="H151" s="399"/>
      <c r="I151" s="400"/>
      <c r="J151" s="107"/>
      <c r="K151" s="401"/>
      <c r="L151" s="401"/>
      <c r="M151" s="400"/>
      <c r="N151" s="378" t="s">
        <v>84</v>
      </c>
      <c r="O151" s="379"/>
      <c r="P151" s="380"/>
      <c r="Q151" s="69">
        <v>1986</v>
      </c>
      <c r="R151" s="54">
        <v>0</v>
      </c>
      <c r="S151" s="54">
        <v>0</v>
      </c>
      <c r="T151" s="53">
        <v>0</v>
      </c>
      <c r="U151" s="127"/>
    </row>
    <row r="152" spans="1:21">
      <c r="A152" s="106">
        <v>4</v>
      </c>
      <c r="B152" s="104" t="s">
        <v>290</v>
      </c>
      <c r="C152" s="381"/>
      <c r="D152" s="382"/>
      <c r="E152" s="384" t="s">
        <v>183</v>
      </c>
      <c r="F152" s="385"/>
      <c r="G152" s="386"/>
      <c r="H152" s="399"/>
      <c r="I152" s="400"/>
      <c r="J152" s="107"/>
      <c r="K152" s="401"/>
      <c r="L152" s="401"/>
      <c r="M152" s="400"/>
      <c r="N152" s="378" t="s">
        <v>85</v>
      </c>
      <c r="O152" s="379"/>
      <c r="P152" s="380"/>
      <c r="Q152" s="76">
        <v>1991</v>
      </c>
      <c r="R152" s="65">
        <v>0</v>
      </c>
      <c r="S152" s="65">
        <v>0</v>
      </c>
      <c r="T152" s="74">
        <v>0</v>
      </c>
      <c r="U152" s="127"/>
    </row>
    <row r="153" spans="1:21">
      <c r="A153" s="106">
        <v>5</v>
      </c>
      <c r="B153" s="104" t="s">
        <v>291</v>
      </c>
      <c r="C153" s="381"/>
      <c r="D153" s="382"/>
      <c r="E153" s="384" t="s">
        <v>86</v>
      </c>
      <c r="F153" s="385"/>
      <c r="G153" s="386"/>
      <c r="H153" s="399"/>
      <c r="I153" s="400"/>
      <c r="J153" s="107"/>
      <c r="K153" s="401"/>
      <c r="L153" s="401"/>
      <c r="M153" s="400"/>
      <c r="N153" s="378" t="s">
        <v>35</v>
      </c>
      <c r="O153" s="379"/>
      <c r="P153" s="380"/>
      <c r="Q153" s="69">
        <v>2007</v>
      </c>
      <c r="R153" s="54">
        <v>0</v>
      </c>
      <c r="S153" s="54">
        <v>0</v>
      </c>
      <c r="T153" s="54">
        <v>0</v>
      </c>
      <c r="U153" s="127"/>
    </row>
    <row r="154" spans="1:21">
      <c r="A154" s="40"/>
      <c r="B154" s="41"/>
      <c r="C154" s="372" t="s">
        <v>87</v>
      </c>
      <c r="D154" s="373"/>
      <c r="E154" s="372"/>
      <c r="F154" s="374"/>
      <c r="G154" s="373"/>
      <c r="H154" s="372"/>
      <c r="I154" s="373"/>
      <c r="J154" s="108"/>
      <c r="K154" s="374"/>
      <c r="L154" s="374"/>
      <c r="M154" s="373"/>
      <c r="N154" s="372"/>
      <c r="O154" s="374"/>
      <c r="P154" s="373"/>
      <c r="Q154" s="42"/>
      <c r="R154" s="42"/>
      <c r="S154" s="39">
        <f>SUM(S149:S153)</f>
        <v>0</v>
      </c>
      <c r="T154" s="39">
        <f>SUM(T149:T153)</f>
        <v>0</v>
      </c>
      <c r="U154" s="127"/>
    </row>
    <row r="155" spans="1:21" ht="22.8">
      <c r="A155" s="414" t="s">
        <v>88</v>
      </c>
      <c r="B155" s="414"/>
      <c r="C155" s="414"/>
      <c r="D155" s="414"/>
      <c r="E155" s="414"/>
      <c r="F155" s="414"/>
      <c r="G155" s="414"/>
      <c r="H155" s="414"/>
      <c r="I155" s="414"/>
      <c r="J155" s="414"/>
      <c r="K155" s="414"/>
      <c r="L155" s="414"/>
      <c r="M155" s="414"/>
      <c r="N155" s="414"/>
      <c r="O155" s="414"/>
      <c r="P155" s="414"/>
      <c r="Q155" s="414"/>
      <c r="R155" s="414"/>
      <c r="S155" s="414"/>
      <c r="T155" s="414"/>
      <c r="U155" s="127"/>
    </row>
    <row r="156" spans="1:21" ht="22.8">
      <c r="A156" s="414" t="s">
        <v>89</v>
      </c>
      <c r="B156" s="414"/>
      <c r="C156" s="414"/>
      <c r="D156" s="414"/>
      <c r="E156" s="414"/>
      <c r="F156" s="414"/>
      <c r="G156" s="414"/>
      <c r="H156" s="414"/>
      <c r="I156" s="414"/>
      <c r="J156" s="414"/>
      <c r="K156" s="414"/>
      <c r="L156" s="414"/>
      <c r="M156" s="414"/>
      <c r="N156" s="414"/>
      <c r="O156" s="414"/>
      <c r="P156" s="414"/>
      <c r="Q156" s="414"/>
      <c r="R156" s="414"/>
      <c r="S156" s="414"/>
      <c r="T156" s="414"/>
      <c r="U156" s="127"/>
    </row>
    <row r="157" spans="1:21">
      <c r="A157" s="27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127"/>
    </row>
    <row r="158" spans="1:21">
      <c r="A158" s="372" t="s">
        <v>17</v>
      </c>
      <c r="B158" s="415"/>
      <c r="C158" s="415"/>
      <c r="D158" s="415"/>
      <c r="E158" s="415"/>
      <c r="F158" s="415"/>
      <c r="G158" s="415"/>
      <c r="H158" s="415"/>
      <c r="I158" s="415"/>
      <c r="J158" s="415"/>
      <c r="K158" s="415"/>
      <c r="L158" s="415"/>
      <c r="M158" s="415"/>
      <c r="N158" s="415"/>
      <c r="O158" s="415"/>
      <c r="P158" s="415"/>
      <c r="Q158" s="415"/>
      <c r="R158" s="415"/>
      <c r="S158" s="415"/>
      <c r="T158" s="416"/>
      <c r="U158" s="127"/>
    </row>
    <row r="159" spans="1:21">
      <c r="A159" s="66">
        <v>1</v>
      </c>
      <c r="B159" s="67" t="s">
        <v>292</v>
      </c>
      <c r="C159" s="387" t="s">
        <v>99</v>
      </c>
      <c r="D159" s="388"/>
      <c r="E159" s="384" t="s">
        <v>90</v>
      </c>
      <c r="F159" s="385"/>
      <c r="G159" s="386"/>
      <c r="H159" s="399"/>
      <c r="I159" s="401"/>
      <c r="J159" s="107"/>
      <c r="K159" s="399"/>
      <c r="L159" s="401"/>
      <c r="M159" s="400"/>
      <c r="N159" s="384" t="s">
        <v>397</v>
      </c>
      <c r="O159" s="385"/>
      <c r="P159" s="386"/>
      <c r="Q159" s="68">
        <v>2005</v>
      </c>
      <c r="R159" s="61">
        <v>0</v>
      </c>
      <c r="S159" s="68">
        <v>32951.72</v>
      </c>
      <c r="T159" s="53">
        <v>0</v>
      </c>
      <c r="U159" s="127"/>
    </row>
    <row r="160" spans="1:21">
      <c r="A160" s="51">
        <v>2</v>
      </c>
      <c r="B160" s="67" t="s">
        <v>293</v>
      </c>
      <c r="C160" s="387" t="s">
        <v>100</v>
      </c>
      <c r="D160" s="388"/>
      <c r="E160" s="384" t="s">
        <v>91</v>
      </c>
      <c r="F160" s="385"/>
      <c r="G160" s="386"/>
      <c r="H160" s="399"/>
      <c r="I160" s="401"/>
      <c r="J160" s="107"/>
      <c r="K160" s="399"/>
      <c r="L160" s="401"/>
      <c r="M160" s="400"/>
      <c r="N160" s="384" t="s">
        <v>397</v>
      </c>
      <c r="O160" s="385"/>
      <c r="P160" s="386"/>
      <c r="Q160" s="52">
        <v>2006</v>
      </c>
      <c r="R160" s="53">
        <v>0</v>
      </c>
      <c r="S160" s="52">
        <v>22309.439999999999</v>
      </c>
      <c r="T160" s="53">
        <v>0</v>
      </c>
      <c r="U160" s="127"/>
    </row>
    <row r="161" spans="1:20">
      <c r="A161" s="66">
        <v>3</v>
      </c>
      <c r="B161" s="67" t="s">
        <v>294</v>
      </c>
      <c r="C161" s="387" t="s">
        <v>101</v>
      </c>
      <c r="D161" s="388"/>
      <c r="E161" s="384" t="s">
        <v>92</v>
      </c>
      <c r="F161" s="385"/>
      <c r="G161" s="386"/>
      <c r="H161" s="399"/>
      <c r="I161" s="401"/>
      <c r="J161" s="107"/>
      <c r="K161" s="399"/>
      <c r="L161" s="401"/>
      <c r="M161" s="400"/>
      <c r="N161" s="384" t="s">
        <v>397</v>
      </c>
      <c r="O161" s="385"/>
      <c r="P161" s="386"/>
      <c r="Q161" s="68">
        <v>2006</v>
      </c>
      <c r="R161" s="61">
        <v>0</v>
      </c>
      <c r="S161" s="61">
        <v>38658</v>
      </c>
      <c r="T161" s="53">
        <v>0</v>
      </c>
    </row>
    <row r="162" spans="1:20">
      <c r="A162" s="51">
        <v>4</v>
      </c>
      <c r="B162" s="67" t="s">
        <v>295</v>
      </c>
      <c r="C162" s="387" t="s">
        <v>102</v>
      </c>
      <c r="D162" s="388"/>
      <c r="E162" s="384" t="s">
        <v>93</v>
      </c>
      <c r="F162" s="385"/>
      <c r="G162" s="386"/>
      <c r="H162" s="399"/>
      <c r="I162" s="401"/>
      <c r="J162" s="107"/>
      <c r="K162" s="399"/>
      <c r="L162" s="401"/>
      <c r="M162" s="400"/>
      <c r="N162" s="384" t="s">
        <v>397</v>
      </c>
      <c r="O162" s="385"/>
      <c r="P162" s="386"/>
      <c r="Q162" s="52">
        <v>2008</v>
      </c>
      <c r="R162" s="53">
        <v>0</v>
      </c>
      <c r="S162" s="52">
        <v>32951.72</v>
      </c>
      <c r="T162" s="53">
        <v>0</v>
      </c>
    </row>
    <row r="163" spans="1:20">
      <c r="A163" s="66">
        <v>5</v>
      </c>
      <c r="B163" s="67" t="s">
        <v>296</v>
      </c>
      <c r="C163" s="387" t="s">
        <v>103</v>
      </c>
      <c r="D163" s="388"/>
      <c r="E163" s="384" t="s">
        <v>94</v>
      </c>
      <c r="F163" s="385"/>
      <c r="G163" s="386"/>
      <c r="H163" s="399"/>
      <c r="I163" s="401"/>
      <c r="J163" s="107"/>
      <c r="K163" s="399"/>
      <c r="L163" s="401"/>
      <c r="M163" s="400"/>
      <c r="N163" s="384" t="s">
        <v>397</v>
      </c>
      <c r="O163" s="385"/>
      <c r="P163" s="386"/>
      <c r="Q163" s="68">
        <v>2007</v>
      </c>
      <c r="R163" s="61">
        <v>0</v>
      </c>
      <c r="S163" s="61">
        <v>22990</v>
      </c>
      <c r="T163" s="53">
        <v>0</v>
      </c>
    </row>
    <row r="164" spans="1:20">
      <c r="A164" s="51">
        <v>6</v>
      </c>
      <c r="B164" s="67" t="s">
        <v>297</v>
      </c>
      <c r="C164" s="387" t="s">
        <v>104</v>
      </c>
      <c r="D164" s="388"/>
      <c r="E164" s="384" t="s">
        <v>95</v>
      </c>
      <c r="F164" s="385"/>
      <c r="G164" s="386"/>
      <c r="H164" s="399"/>
      <c r="I164" s="401"/>
      <c r="J164" s="107"/>
      <c r="K164" s="399"/>
      <c r="L164" s="401"/>
      <c r="M164" s="400"/>
      <c r="N164" s="384" t="s">
        <v>397</v>
      </c>
      <c r="O164" s="385"/>
      <c r="P164" s="386"/>
      <c r="Q164" s="52">
        <v>2013</v>
      </c>
      <c r="R164" s="53">
        <v>0</v>
      </c>
      <c r="S164" s="53">
        <v>14983</v>
      </c>
      <c r="T164" s="53">
        <v>0</v>
      </c>
    </row>
    <row r="165" spans="1:20">
      <c r="A165" s="66">
        <v>7</v>
      </c>
      <c r="B165" s="67" t="s">
        <v>298</v>
      </c>
      <c r="C165" s="387" t="s">
        <v>105</v>
      </c>
      <c r="D165" s="388"/>
      <c r="E165" s="384" t="s">
        <v>96</v>
      </c>
      <c r="F165" s="385"/>
      <c r="G165" s="386"/>
      <c r="H165" s="399"/>
      <c r="I165" s="401"/>
      <c r="J165" s="107"/>
      <c r="K165" s="399"/>
      <c r="L165" s="401"/>
      <c r="M165" s="400"/>
      <c r="N165" s="384" t="s">
        <v>397</v>
      </c>
      <c r="O165" s="385"/>
      <c r="P165" s="386"/>
      <c r="Q165" s="68">
        <v>2011</v>
      </c>
      <c r="R165" s="61">
        <v>0</v>
      </c>
      <c r="S165" s="61">
        <v>23475</v>
      </c>
      <c r="T165" s="53">
        <v>0</v>
      </c>
    </row>
    <row r="166" spans="1:20">
      <c r="A166" s="51">
        <v>8</v>
      </c>
      <c r="B166" s="67" t="s">
        <v>304</v>
      </c>
      <c r="C166" s="387" t="s">
        <v>106</v>
      </c>
      <c r="D166" s="388"/>
      <c r="E166" s="384" t="s">
        <v>97</v>
      </c>
      <c r="F166" s="385"/>
      <c r="G166" s="386"/>
      <c r="H166" s="399"/>
      <c r="I166" s="401"/>
      <c r="J166" s="107"/>
      <c r="K166" s="399"/>
      <c r="L166" s="401"/>
      <c r="M166" s="400"/>
      <c r="N166" s="384" t="s">
        <v>397</v>
      </c>
      <c r="O166" s="385"/>
      <c r="P166" s="386"/>
      <c r="Q166" s="52">
        <v>2013</v>
      </c>
      <c r="R166" s="53">
        <v>0</v>
      </c>
      <c r="S166" s="53">
        <v>2989</v>
      </c>
      <c r="T166" s="53">
        <v>0</v>
      </c>
    </row>
    <row r="167" spans="1:20">
      <c r="A167" s="106">
        <v>9</v>
      </c>
      <c r="B167" s="67" t="s">
        <v>305</v>
      </c>
      <c r="C167" s="387" t="s">
        <v>319</v>
      </c>
      <c r="D167" s="388"/>
      <c r="E167" s="384" t="s">
        <v>317</v>
      </c>
      <c r="F167" s="385"/>
      <c r="G167" s="107"/>
      <c r="H167" s="399"/>
      <c r="I167" s="401"/>
      <c r="J167" s="107"/>
      <c r="K167" s="399"/>
      <c r="L167" s="401"/>
      <c r="M167" s="400"/>
      <c r="N167" s="384" t="s">
        <v>397</v>
      </c>
      <c r="O167" s="385"/>
      <c r="P167" s="386"/>
      <c r="Q167" s="69">
        <v>2016</v>
      </c>
      <c r="R167" s="53">
        <v>0</v>
      </c>
      <c r="S167" s="53">
        <v>5083</v>
      </c>
      <c r="T167" s="53">
        <v>0</v>
      </c>
    </row>
    <row r="168" spans="1:20">
      <c r="A168" s="63">
        <v>10</v>
      </c>
      <c r="B168" s="67" t="s">
        <v>318</v>
      </c>
      <c r="C168" s="387" t="s">
        <v>107</v>
      </c>
      <c r="D168" s="388"/>
      <c r="E168" s="384" t="s">
        <v>98</v>
      </c>
      <c r="F168" s="385"/>
      <c r="G168" s="386"/>
      <c r="H168" s="399"/>
      <c r="I168" s="401"/>
      <c r="J168" s="107"/>
      <c r="K168" s="399"/>
      <c r="L168" s="401"/>
      <c r="M168" s="400"/>
      <c r="N168" s="384" t="s">
        <v>397</v>
      </c>
      <c r="O168" s="385"/>
      <c r="P168" s="386"/>
      <c r="Q168" s="68">
        <v>2013</v>
      </c>
      <c r="R168" s="61">
        <v>0</v>
      </c>
      <c r="S168" s="61">
        <v>2287</v>
      </c>
      <c r="T168" s="53">
        <v>0</v>
      </c>
    </row>
    <row r="169" spans="1:20">
      <c r="A169" s="51">
        <v>11</v>
      </c>
      <c r="B169" s="67" t="s">
        <v>321</v>
      </c>
      <c r="C169" s="387" t="s">
        <v>108</v>
      </c>
      <c r="D169" s="388"/>
      <c r="E169" s="378" t="s">
        <v>109</v>
      </c>
      <c r="F169" s="379"/>
      <c r="G169" s="380"/>
      <c r="H169" s="381"/>
      <c r="I169" s="383"/>
      <c r="J169" s="105"/>
      <c r="K169" s="381"/>
      <c r="L169" s="383"/>
      <c r="M169" s="382"/>
      <c r="N169" s="384" t="s">
        <v>397</v>
      </c>
      <c r="O169" s="385"/>
      <c r="P169" s="386"/>
      <c r="Q169" s="52">
        <v>2013</v>
      </c>
      <c r="R169" s="53">
        <v>0</v>
      </c>
      <c r="S169" s="53">
        <v>9000</v>
      </c>
      <c r="T169" s="53">
        <v>0</v>
      </c>
    </row>
    <row r="170" spans="1:20">
      <c r="A170" s="97">
        <v>12</v>
      </c>
      <c r="B170" s="67" t="s">
        <v>368</v>
      </c>
      <c r="C170" s="387" t="s">
        <v>256</v>
      </c>
      <c r="D170" s="388"/>
      <c r="E170" s="384" t="s">
        <v>111</v>
      </c>
      <c r="F170" s="385"/>
      <c r="G170" s="105"/>
      <c r="H170" s="381"/>
      <c r="I170" s="383"/>
      <c r="J170" s="105"/>
      <c r="K170" s="381"/>
      <c r="L170" s="383"/>
      <c r="M170" s="382"/>
      <c r="N170" s="378" t="s">
        <v>84</v>
      </c>
      <c r="O170" s="379"/>
      <c r="P170" s="380"/>
      <c r="Q170" s="52">
        <v>2014</v>
      </c>
      <c r="R170" s="53">
        <v>0</v>
      </c>
      <c r="S170" s="53">
        <v>27199</v>
      </c>
      <c r="T170" s="53">
        <v>0</v>
      </c>
    </row>
    <row r="171" spans="1:20">
      <c r="A171" s="97">
        <v>13</v>
      </c>
      <c r="B171" s="67" t="s">
        <v>322</v>
      </c>
      <c r="C171" s="387" t="s">
        <v>110</v>
      </c>
      <c r="D171" s="388"/>
      <c r="E171" s="384" t="s">
        <v>111</v>
      </c>
      <c r="F171" s="385"/>
      <c r="G171" s="386"/>
      <c r="H171" s="399"/>
      <c r="I171" s="401"/>
      <c r="J171" s="107"/>
      <c r="K171" s="399"/>
      <c r="L171" s="401"/>
      <c r="M171" s="400"/>
      <c r="N171" s="378" t="s">
        <v>57</v>
      </c>
      <c r="O171" s="379"/>
      <c r="P171" s="380"/>
      <c r="Q171" s="69">
        <v>2013</v>
      </c>
      <c r="R171" s="53">
        <v>0</v>
      </c>
      <c r="S171" s="53">
        <v>26373</v>
      </c>
      <c r="T171" s="54">
        <v>0</v>
      </c>
    </row>
    <row r="172" spans="1:20">
      <c r="A172" s="106">
        <v>14</v>
      </c>
      <c r="B172" s="104" t="s">
        <v>323</v>
      </c>
      <c r="C172" s="387" t="s">
        <v>258</v>
      </c>
      <c r="D172" s="388"/>
      <c r="E172" s="384" t="s">
        <v>215</v>
      </c>
      <c r="F172" s="385"/>
      <c r="G172" s="107"/>
      <c r="H172" s="399"/>
      <c r="I172" s="401"/>
      <c r="J172" s="107"/>
      <c r="K172" s="399"/>
      <c r="L172" s="401"/>
      <c r="M172" s="400"/>
      <c r="N172" s="378" t="s">
        <v>35</v>
      </c>
      <c r="O172" s="379"/>
      <c r="P172" s="380"/>
      <c r="Q172" s="71">
        <v>2015</v>
      </c>
      <c r="R172" s="54">
        <v>0</v>
      </c>
      <c r="S172" s="53">
        <v>34600</v>
      </c>
      <c r="T172" s="53">
        <v>0</v>
      </c>
    </row>
    <row r="173" spans="1:20">
      <c r="A173" s="97">
        <v>15</v>
      </c>
      <c r="B173" s="104" t="s">
        <v>324</v>
      </c>
      <c r="C173" s="387" t="s">
        <v>259</v>
      </c>
      <c r="D173" s="388"/>
      <c r="E173" s="384" t="s">
        <v>369</v>
      </c>
      <c r="F173" s="385"/>
      <c r="G173" s="107"/>
      <c r="H173" s="399"/>
      <c r="I173" s="401"/>
      <c r="J173" s="107"/>
      <c r="K173" s="399"/>
      <c r="L173" s="401"/>
      <c r="M173" s="400"/>
      <c r="N173" s="378" t="s">
        <v>216</v>
      </c>
      <c r="O173" s="379"/>
      <c r="P173" s="380"/>
      <c r="Q173" s="71">
        <v>2015</v>
      </c>
      <c r="R173" s="54">
        <v>0</v>
      </c>
      <c r="S173" s="53">
        <v>39412</v>
      </c>
      <c r="T173" s="53">
        <v>0</v>
      </c>
    </row>
    <row r="174" spans="1:20">
      <c r="A174" s="51">
        <v>16</v>
      </c>
      <c r="B174" s="67" t="s">
        <v>325</v>
      </c>
      <c r="C174" s="387" t="s">
        <v>256</v>
      </c>
      <c r="D174" s="388"/>
      <c r="E174" s="384" t="s">
        <v>302</v>
      </c>
      <c r="F174" s="385"/>
      <c r="G174" s="386"/>
      <c r="H174" s="399"/>
      <c r="I174" s="401"/>
      <c r="J174" s="107"/>
      <c r="K174" s="399"/>
      <c r="L174" s="401"/>
      <c r="M174" s="400"/>
      <c r="N174" s="378" t="s">
        <v>85</v>
      </c>
      <c r="O174" s="379"/>
      <c r="P174" s="380"/>
      <c r="Q174" s="62">
        <v>2016</v>
      </c>
      <c r="R174" s="54">
        <v>0</v>
      </c>
      <c r="S174" s="53">
        <v>39412</v>
      </c>
      <c r="T174" s="53">
        <v>0</v>
      </c>
    </row>
    <row r="175" spans="1:20">
      <c r="A175" s="106">
        <v>17</v>
      </c>
      <c r="B175" s="67" t="s">
        <v>326</v>
      </c>
      <c r="C175" s="387" t="s">
        <v>257</v>
      </c>
      <c r="D175" s="388"/>
      <c r="E175" s="384" t="s">
        <v>143</v>
      </c>
      <c r="F175" s="385"/>
      <c r="G175" s="386"/>
      <c r="H175" s="399"/>
      <c r="I175" s="401"/>
      <c r="J175" s="107"/>
      <c r="K175" s="399"/>
      <c r="L175" s="401"/>
      <c r="M175" s="400"/>
      <c r="N175" s="378" t="s">
        <v>56</v>
      </c>
      <c r="O175" s="379"/>
      <c r="P175" s="380"/>
      <c r="Q175" s="71">
        <v>2014</v>
      </c>
      <c r="R175" s="54">
        <v>0</v>
      </c>
      <c r="S175" s="53">
        <v>31801</v>
      </c>
      <c r="T175" s="53">
        <v>0</v>
      </c>
    </row>
    <row r="176" spans="1:20">
      <c r="A176" s="106">
        <v>18</v>
      </c>
      <c r="B176" s="67" t="s">
        <v>327</v>
      </c>
      <c r="C176" s="387" t="s">
        <v>306</v>
      </c>
      <c r="D176" s="388"/>
      <c r="E176" s="384" t="s">
        <v>303</v>
      </c>
      <c r="F176" s="385"/>
      <c r="G176" s="107"/>
      <c r="H176" s="399"/>
      <c r="I176" s="401"/>
      <c r="J176" s="107"/>
      <c r="K176" s="399"/>
      <c r="L176" s="401"/>
      <c r="M176" s="400"/>
      <c r="N176" s="378" t="s">
        <v>56</v>
      </c>
      <c r="O176" s="379"/>
      <c r="P176" s="380"/>
      <c r="Q176" s="69">
        <v>2016</v>
      </c>
      <c r="R176" s="53">
        <v>0</v>
      </c>
      <c r="S176" s="53">
        <v>12921</v>
      </c>
      <c r="T176" s="53">
        <v>0</v>
      </c>
    </row>
    <row r="177" spans="1:20">
      <c r="A177" s="106">
        <v>19</v>
      </c>
      <c r="B177" s="67" t="s">
        <v>328</v>
      </c>
      <c r="C177" s="387" t="s">
        <v>307</v>
      </c>
      <c r="D177" s="388"/>
      <c r="E177" s="384" t="s">
        <v>303</v>
      </c>
      <c r="F177" s="385"/>
      <c r="G177" s="107"/>
      <c r="H177" s="399"/>
      <c r="I177" s="401"/>
      <c r="J177" s="107"/>
      <c r="K177" s="399"/>
      <c r="L177" s="401"/>
      <c r="M177" s="400"/>
      <c r="N177" s="378" t="s">
        <v>85</v>
      </c>
      <c r="O177" s="379"/>
      <c r="P177" s="380"/>
      <c r="Q177" s="52">
        <v>2016</v>
      </c>
      <c r="R177" s="53">
        <v>0</v>
      </c>
      <c r="S177" s="53">
        <v>12921</v>
      </c>
      <c r="T177" s="53">
        <v>0</v>
      </c>
    </row>
    <row r="178" spans="1:20">
      <c r="A178" s="51">
        <v>20</v>
      </c>
      <c r="B178" s="67" t="s">
        <v>329</v>
      </c>
      <c r="C178" s="387" t="s">
        <v>113</v>
      </c>
      <c r="D178" s="388"/>
      <c r="E178" s="410" t="s">
        <v>112</v>
      </c>
      <c r="F178" s="411"/>
      <c r="G178" s="412"/>
      <c r="H178" s="387"/>
      <c r="I178" s="413"/>
      <c r="J178" s="119"/>
      <c r="K178" s="387"/>
      <c r="L178" s="413"/>
      <c r="M178" s="388"/>
      <c r="N178" s="384" t="s">
        <v>397</v>
      </c>
      <c r="O178" s="385"/>
      <c r="P178" s="386"/>
      <c r="Q178" s="52">
        <v>2008</v>
      </c>
      <c r="R178" s="53">
        <v>0</v>
      </c>
      <c r="S178" s="53">
        <v>5500</v>
      </c>
      <c r="T178" s="53">
        <v>0</v>
      </c>
    </row>
    <row r="179" spans="1:20">
      <c r="A179" s="63">
        <v>21</v>
      </c>
      <c r="B179" s="67" t="s">
        <v>330</v>
      </c>
      <c r="C179" s="387" t="s">
        <v>114</v>
      </c>
      <c r="D179" s="388"/>
      <c r="E179" s="410" t="s">
        <v>112</v>
      </c>
      <c r="F179" s="411"/>
      <c r="G179" s="412"/>
      <c r="H179" s="387"/>
      <c r="I179" s="413"/>
      <c r="J179" s="119"/>
      <c r="K179" s="387"/>
      <c r="L179" s="413"/>
      <c r="M179" s="388"/>
      <c r="N179" s="384" t="s">
        <v>397</v>
      </c>
      <c r="O179" s="385"/>
      <c r="P179" s="386"/>
      <c r="Q179" s="52">
        <v>2008</v>
      </c>
      <c r="R179" s="53">
        <v>0</v>
      </c>
      <c r="S179" s="53">
        <v>5500</v>
      </c>
      <c r="T179" s="53">
        <v>0</v>
      </c>
    </row>
    <row r="180" spans="1:20">
      <c r="A180" s="51">
        <v>22</v>
      </c>
      <c r="B180" s="67" t="s">
        <v>331</v>
      </c>
      <c r="C180" s="387" t="s">
        <v>115</v>
      </c>
      <c r="D180" s="388"/>
      <c r="E180" s="410" t="s">
        <v>112</v>
      </c>
      <c r="F180" s="411"/>
      <c r="G180" s="412"/>
      <c r="H180" s="387"/>
      <c r="I180" s="413"/>
      <c r="J180" s="119"/>
      <c r="K180" s="387"/>
      <c r="L180" s="413"/>
      <c r="M180" s="388"/>
      <c r="N180" s="384" t="s">
        <v>397</v>
      </c>
      <c r="O180" s="385"/>
      <c r="P180" s="386"/>
      <c r="Q180" s="52">
        <v>2008</v>
      </c>
      <c r="R180" s="53">
        <v>0</v>
      </c>
      <c r="S180" s="53">
        <v>5500</v>
      </c>
      <c r="T180" s="53">
        <v>0</v>
      </c>
    </row>
    <row r="181" spans="1:20">
      <c r="A181" s="63">
        <v>23</v>
      </c>
      <c r="B181" s="67" t="s">
        <v>332</v>
      </c>
      <c r="C181" s="387" t="s">
        <v>116</v>
      </c>
      <c r="D181" s="388"/>
      <c r="E181" s="410" t="s">
        <v>112</v>
      </c>
      <c r="F181" s="411"/>
      <c r="G181" s="412"/>
      <c r="H181" s="387"/>
      <c r="I181" s="413"/>
      <c r="J181" s="119"/>
      <c r="K181" s="387"/>
      <c r="L181" s="413"/>
      <c r="M181" s="388"/>
      <c r="N181" s="384" t="s">
        <v>397</v>
      </c>
      <c r="O181" s="385"/>
      <c r="P181" s="386"/>
      <c r="Q181" s="52">
        <v>2008</v>
      </c>
      <c r="R181" s="53">
        <v>0</v>
      </c>
      <c r="S181" s="53">
        <v>5500</v>
      </c>
      <c r="T181" s="53">
        <v>0</v>
      </c>
    </row>
    <row r="182" spans="1:20">
      <c r="A182" s="51">
        <v>24</v>
      </c>
      <c r="B182" s="67" t="s">
        <v>333</v>
      </c>
      <c r="C182" s="387" t="s">
        <v>117</v>
      </c>
      <c r="D182" s="388"/>
      <c r="E182" s="384" t="s">
        <v>118</v>
      </c>
      <c r="F182" s="385"/>
      <c r="G182" s="386"/>
      <c r="H182" s="381"/>
      <c r="I182" s="383"/>
      <c r="J182" s="105"/>
      <c r="K182" s="381"/>
      <c r="L182" s="383"/>
      <c r="M182" s="382"/>
      <c r="N182" s="384" t="s">
        <v>397</v>
      </c>
      <c r="O182" s="385"/>
      <c r="P182" s="386"/>
      <c r="Q182" s="52">
        <v>2012</v>
      </c>
      <c r="R182" s="53">
        <v>0</v>
      </c>
      <c r="S182" s="53">
        <v>6500</v>
      </c>
      <c r="T182" s="53">
        <v>0</v>
      </c>
    </row>
    <row r="183" spans="1:20">
      <c r="A183" s="63">
        <v>25</v>
      </c>
      <c r="B183" s="67" t="s">
        <v>334</v>
      </c>
      <c r="C183" s="387" t="s">
        <v>119</v>
      </c>
      <c r="D183" s="388"/>
      <c r="E183" s="378" t="s">
        <v>120</v>
      </c>
      <c r="F183" s="379"/>
      <c r="G183" s="380"/>
      <c r="H183" s="381"/>
      <c r="I183" s="382"/>
      <c r="J183" s="105"/>
      <c r="K183" s="383"/>
      <c r="L183" s="383"/>
      <c r="M183" s="382"/>
      <c r="N183" s="384" t="s">
        <v>397</v>
      </c>
      <c r="O183" s="385"/>
      <c r="P183" s="386"/>
      <c r="Q183" s="68">
        <v>2007</v>
      </c>
      <c r="R183" s="61">
        <v>0</v>
      </c>
      <c r="S183" s="61">
        <v>5000</v>
      </c>
      <c r="T183" s="53">
        <v>0</v>
      </c>
    </row>
    <row r="184" spans="1:20">
      <c r="A184" s="51">
        <v>26</v>
      </c>
      <c r="B184" s="67" t="s">
        <v>335</v>
      </c>
      <c r="C184" s="387" t="s">
        <v>121</v>
      </c>
      <c r="D184" s="388"/>
      <c r="E184" s="384" t="s">
        <v>122</v>
      </c>
      <c r="F184" s="385"/>
      <c r="G184" s="386"/>
      <c r="H184" s="381"/>
      <c r="I184" s="382"/>
      <c r="J184" s="105"/>
      <c r="K184" s="383"/>
      <c r="L184" s="383"/>
      <c r="M184" s="382"/>
      <c r="N184" s="384" t="s">
        <v>397</v>
      </c>
      <c r="O184" s="385"/>
      <c r="P184" s="386"/>
      <c r="Q184" s="52">
        <v>1994</v>
      </c>
      <c r="R184" s="53">
        <v>0</v>
      </c>
      <c r="S184" s="52">
        <v>7622.54</v>
      </c>
      <c r="T184" s="53">
        <v>0</v>
      </c>
    </row>
    <row r="185" spans="1:20">
      <c r="A185" s="63">
        <v>27</v>
      </c>
      <c r="B185" s="67" t="s">
        <v>336</v>
      </c>
      <c r="C185" s="387" t="s">
        <v>123</v>
      </c>
      <c r="D185" s="388"/>
      <c r="E185" s="384" t="s">
        <v>124</v>
      </c>
      <c r="F185" s="385"/>
      <c r="G185" s="386"/>
      <c r="H185" s="381"/>
      <c r="I185" s="382"/>
      <c r="J185" s="105"/>
      <c r="K185" s="383"/>
      <c r="L185" s="383"/>
      <c r="M185" s="382"/>
      <c r="N185" s="384" t="s">
        <v>397</v>
      </c>
      <c r="O185" s="385"/>
      <c r="P185" s="386"/>
      <c r="Q185" s="68">
        <v>1994</v>
      </c>
      <c r="R185" s="61">
        <v>0</v>
      </c>
      <c r="S185" s="61">
        <v>4138.93</v>
      </c>
      <c r="T185" s="53">
        <v>0</v>
      </c>
    </row>
    <row r="186" spans="1:20">
      <c r="A186" s="51">
        <v>28</v>
      </c>
      <c r="B186" s="67" t="s">
        <v>337</v>
      </c>
      <c r="C186" s="387" t="s">
        <v>125</v>
      </c>
      <c r="D186" s="388"/>
      <c r="E186" s="384" t="s">
        <v>126</v>
      </c>
      <c r="F186" s="385"/>
      <c r="G186" s="386"/>
      <c r="H186" s="399"/>
      <c r="I186" s="400"/>
      <c r="J186" s="107"/>
      <c r="K186" s="401"/>
      <c r="L186" s="401"/>
      <c r="M186" s="400"/>
      <c r="N186" s="384" t="s">
        <v>397</v>
      </c>
      <c r="O186" s="385"/>
      <c r="P186" s="386"/>
      <c r="Q186" s="52">
        <v>2004</v>
      </c>
      <c r="R186" s="53">
        <v>0</v>
      </c>
      <c r="S186" s="53">
        <v>3933</v>
      </c>
      <c r="T186" s="53">
        <v>0</v>
      </c>
    </row>
    <row r="187" spans="1:20">
      <c r="A187" s="63">
        <v>29</v>
      </c>
      <c r="B187" s="67" t="s">
        <v>338</v>
      </c>
      <c r="C187" s="387" t="s">
        <v>127</v>
      </c>
      <c r="D187" s="388"/>
      <c r="E187" s="384" t="s">
        <v>126</v>
      </c>
      <c r="F187" s="385"/>
      <c r="G187" s="386"/>
      <c r="H187" s="399"/>
      <c r="I187" s="400"/>
      <c r="J187" s="107"/>
      <c r="K187" s="401"/>
      <c r="L187" s="401"/>
      <c r="M187" s="400"/>
      <c r="N187" s="384" t="s">
        <v>397</v>
      </c>
      <c r="O187" s="385"/>
      <c r="P187" s="386"/>
      <c r="Q187" s="52">
        <v>2004</v>
      </c>
      <c r="R187" s="53">
        <v>0</v>
      </c>
      <c r="S187" s="53">
        <v>3933</v>
      </c>
      <c r="T187" s="53">
        <v>0</v>
      </c>
    </row>
    <row r="188" spans="1:20">
      <c r="A188" s="51">
        <v>30</v>
      </c>
      <c r="B188" s="67" t="s">
        <v>339</v>
      </c>
      <c r="C188" s="387" t="s">
        <v>128</v>
      </c>
      <c r="D188" s="388"/>
      <c r="E188" s="384" t="s">
        <v>126</v>
      </c>
      <c r="F188" s="385"/>
      <c r="G188" s="386"/>
      <c r="H188" s="399"/>
      <c r="I188" s="400"/>
      <c r="J188" s="107"/>
      <c r="K188" s="401"/>
      <c r="L188" s="401"/>
      <c r="M188" s="400"/>
      <c r="N188" s="384" t="s">
        <v>397</v>
      </c>
      <c r="O188" s="385"/>
      <c r="P188" s="386"/>
      <c r="Q188" s="62">
        <v>2004</v>
      </c>
      <c r="R188" s="54">
        <v>0</v>
      </c>
      <c r="S188" s="53">
        <v>3933</v>
      </c>
      <c r="T188" s="53">
        <v>0</v>
      </c>
    </row>
    <row r="189" spans="1:20">
      <c r="A189" s="51">
        <v>31</v>
      </c>
      <c r="B189" s="67" t="s">
        <v>340</v>
      </c>
      <c r="C189" s="387" t="s">
        <v>129</v>
      </c>
      <c r="D189" s="388"/>
      <c r="E189" s="378" t="s">
        <v>130</v>
      </c>
      <c r="F189" s="379"/>
      <c r="G189" s="380"/>
      <c r="H189" s="381"/>
      <c r="I189" s="382"/>
      <c r="J189" s="105"/>
      <c r="K189" s="383"/>
      <c r="L189" s="383"/>
      <c r="M189" s="382"/>
      <c r="N189" s="384" t="s">
        <v>397</v>
      </c>
      <c r="O189" s="385"/>
      <c r="P189" s="386"/>
      <c r="Q189" s="69">
        <v>1987</v>
      </c>
      <c r="R189" s="65">
        <v>0</v>
      </c>
      <c r="S189" s="61">
        <v>10744.2</v>
      </c>
      <c r="T189" s="70">
        <v>0</v>
      </c>
    </row>
    <row r="190" spans="1:20">
      <c r="A190" s="51">
        <v>32</v>
      </c>
      <c r="B190" s="67" t="s">
        <v>341</v>
      </c>
      <c r="C190" s="387" t="s">
        <v>131</v>
      </c>
      <c r="D190" s="388"/>
      <c r="E190" s="384" t="s">
        <v>132</v>
      </c>
      <c r="F190" s="385"/>
      <c r="G190" s="386"/>
      <c r="H190" s="381"/>
      <c r="I190" s="382"/>
      <c r="J190" s="105"/>
      <c r="K190" s="383"/>
      <c r="L190" s="383"/>
      <c r="M190" s="382"/>
      <c r="N190" s="384" t="s">
        <v>397</v>
      </c>
      <c r="O190" s="385"/>
      <c r="P190" s="386"/>
      <c r="Q190" s="62">
        <v>2008</v>
      </c>
      <c r="R190" s="54">
        <v>0</v>
      </c>
      <c r="S190" s="53">
        <v>5000</v>
      </c>
      <c r="T190" s="53">
        <v>0</v>
      </c>
    </row>
    <row r="191" spans="1:20">
      <c r="A191" s="51">
        <v>33</v>
      </c>
      <c r="B191" s="67" t="s">
        <v>342</v>
      </c>
      <c r="C191" s="387" t="s">
        <v>133</v>
      </c>
      <c r="D191" s="388"/>
      <c r="E191" s="384" t="s">
        <v>399</v>
      </c>
      <c r="F191" s="385"/>
      <c r="G191" s="386"/>
      <c r="H191" s="381"/>
      <c r="I191" s="382"/>
      <c r="J191" s="105"/>
      <c r="K191" s="383"/>
      <c r="L191" s="383"/>
      <c r="M191" s="382"/>
      <c r="N191" s="384" t="s">
        <v>397</v>
      </c>
      <c r="O191" s="385"/>
      <c r="P191" s="386"/>
      <c r="Q191" s="64">
        <v>2008</v>
      </c>
      <c r="R191" s="65">
        <v>0</v>
      </c>
      <c r="S191" s="61">
        <v>5000</v>
      </c>
      <c r="T191" s="61">
        <v>0</v>
      </c>
    </row>
    <row r="192" spans="1:20">
      <c r="A192" s="51">
        <v>34</v>
      </c>
      <c r="B192" s="67" t="s">
        <v>343</v>
      </c>
      <c r="C192" s="387" t="s">
        <v>134</v>
      </c>
      <c r="D192" s="388"/>
      <c r="E192" s="384" t="s">
        <v>399</v>
      </c>
      <c r="F192" s="385"/>
      <c r="G192" s="386"/>
      <c r="H192" s="381"/>
      <c r="I192" s="382"/>
      <c r="J192" s="105"/>
      <c r="K192" s="383"/>
      <c r="L192" s="383"/>
      <c r="M192" s="382"/>
      <c r="N192" s="384" t="s">
        <v>397</v>
      </c>
      <c r="O192" s="385"/>
      <c r="P192" s="386"/>
      <c r="Q192" s="62">
        <v>2008</v>
      </c>
      <c r="R192" s="54">
        <v>0</v>
      </c>
      <c r="S192" s="53">
        <v>5000</v>
      </c>
      <c r="T192" s="53">
        <v>0</v>
      </c>
    </row>
    <row r="193" spans="1:20">
      <c r="A193" s="51">
        <v>35</v>
      </c>
      <c r="B193" s="67" t="s">
        <v>344</v>
      </c>
      <c r="C193" s="387" t="s">
        <v>135</v>
      </c>
      <c r="D193" s="388"/>
      <c r="E193" s="384" t="s">
        <v>410</v>
      </c>
      <c r="F193" s="385"/>
      <c r="G193" s="386"/>
      <c r="H193" s="381"/>
      <c r="I193" s="383"/>
      <c r="J193" s="105"/>
      <c r="K193" s="381"/>
      <c r="L193" s="383"/>
      <c r="M193" s="382"/>
      <c r="N193" s="378" t="s">
        <v>56</v>
      </c>
      <c r="O193" s="379"/>
      <c r="P193" s="380"/>
      <c r="Q193" s="64">
        <v>1972</v>
      </c>
      <c r="R193" s="65">
        <v>0</v>
      </c>
      <c r="S193" s="61">
        <v>65096.9</v>
      </c>
      <c r="T193" s="61">
        <v>0</v>
      </c>
    </row>
    <row r="194" spans="1:20">
      <c r="A194" s="51">
        <v>36</v>
      </c>
      <c r="B194" s="67" t="s">
        <v>345</v>
      </c>
      <c r="C194" s="387" t="s">
        <v>136</v>
      </c>
      <c r="D194" s="388"/>
      <c r="E194" s="384" t="s">
        <v>409</v>
      </c>
      <c r="F194" s="385"/>
      <c r="G194" s="386"/>
      <c r="H194" s="381"/>
      <c r="I194" s="383"/>
      <c r="J194" s="105"/>
      <c r="K194" s="381"/>
      <c r="L194" s="383"/>
      <c r="M194" s="382"/>
      <c r="N194" s="384" t="s">
        <v>397</v>
      </c>
      <c r="O194" s="385"/>
      <c r="P194" s="386"/>
      <c r="Q194" s="62">
        <v>2007</v>
      </c>
      <c r="R194" s="54">
        <v>0</v>
      </c>
      <c r="S194" s="53">
        <v>60996</v>
      </c>
      <c r="T194" s="52">
        <v>8003.59</v>
      </c>
    </row>
    <row r="195" spans="1:20">
      <c r="A195" s="51">
        <v>37</v>
      </c>
      <c r="B195" s="67" t="s">
        <v>346</v>
      </c>
      <c r="C195" s="387" t="s">
        <v>137</v>
      </c>
      <c r="D195" s="388"/>
      <c r="E195" s="384" t="s">
        <v>408</v>
      </c>
      <c r="F195" s="385"/>
      <c r="G195" s="386"/>
      <c r="H195" s="381"/>
      <c r="I195" s="383"/>
      <c r="J195" s="105"/>
      <c r="K195" s="381"/>
      <c r="L195" s="383"/>
      <c r="M195" s="382"/>
      <c r="N195" s="384" t="s">
        <v>397</v>
      </c>
      <c r="O195" s="385"/>
      <c r="P195" s="386"/>
      <c r="Q195" s="64">
        <v>1990</v>
      </c>
      <c r="R195" s="65">
        <v>0</v>
      </c>
      <c r="S195" s="61">
        <v>170666.4</v>
      </c>
      <c r="T195" s="61">
        <v>0</v>
      </c>
    </row>
    <row r="196" spans="1:20">
      <c r="A196" s="51">
        <v>38</v>
      </c>
      <c r="B196" s="67" t="s">
        <v>347</v>
      </c>
      <c r="C196" s="387" t="s">
        <v>138</v>
      </c>
      <c r="D196" s="388"/>
      <c r="E196" s="384" t="s">
        <v>407</v>
      </c>
      <c r="F196" s="385"/>
      <c r="G196" s="386"/>
      <c r="H196" s="381"/>
      <c r="I196" s="383"/>
      <c r="J196" s="105"/>
      <c r="K196" s="381"/>
      <c r="L196" s="383"/>
      <c r="M196" s="382"/>
      <c r="N196" s="384" t="s">
        <v>397</v>
      </c>
      <c r="O196" s="385"/>
      <c r="P196" s="386"/>
      <c r="Q196" s="62">
        <v>1990</v>
      </c>
      <c r="R196" s="54">
        <v>0</v>
      </c>
      <c r="S196" s="53">
        <v>172535.4</v>
      </c>
      <c r="T196" s="53">
        <v>0</v>
      </c>
    </row>
    <row r="197" spans="1:20">
      <c r="A197" s="51">
        <v>39</v>
      </c>
      <c r="B197" s="67" t="s">
        <v>348</v>
      </c>
      <c r="C197" s="387" t="s">
        <v>139</v>
      </c>
      <c r="D197" s="388"/>
      <c r="E197" s="384" t="s">
        <v>398</v>
      </c>
      <c r="F197" s="385"/>
      <c r="G197" s="386"/>
      <c r="H197" s="381"/>
      <c r="I197" s="383"/>
      <c r="J197" s="105"/>
      <c r="K197" s="381"/>
      <c r="L197" s="383"/>
      <c r="M197" s="382"/>
      <c r="N197" s="384" t="s">
        <v>397</v>
      </c>
      <c r="O197" s="385"/>
      <c r="P197" s="386"/>
      <c r="Q197" s="69">
        <v>2009</v>
      </c>
      <c r="R197" s="65">
        <v>0</v>
      </c>
      <c r="S197" s="61">
        <v>159889</v>
      </c>
      <c r="T197" s="70">
        <v>0</v>
      </c>
    </row>
    <row r="198" spans="1:20">
      <c r="A198" s="51">
        <v>40</v>
      </c>
      <c r="B198" s="67" t="s">
        <v>349</v>
      </c>
      <c r="C198" s="387" t="s">
        <v>140</v>
      </c>
      <c r="D198" s="388"/>
      <c r="E198" s="384" t="s">
        <v>400</v>
      </c>
      <c r="F198" s="385"/>
      <c r="G198" s="386"/>
      <c r="H198" s="381"/>
      <c r="I198" s="383"/>
      <c r="J198" s="105"/>
      <c r="K198" s="381"/>
      <c r="L198" s="383"/>
      <c r="M198" s="382"/>
      <c r="N198" s="384" t="s">
        <v>397</v>
      </c>
      <c r="O198" s="385"/>
      <c r="P198" s="386"/>
      <c r="Q198" s="62">
        <v>2011</v>
      </c>
      <c r="R198" s="54">
        <v>0</v>
      </c>
      <c r="S198" s="53">
        <v>192900</v>
      </c>
      <c r="T198" s="53">
        <v>0</v>
      </c>
    </row>
    <row r="199" spans="1:20">
      <c r="A199" s="51">
        <v>41</v>
      </c>
      <c r="B199" s="67" t="s">
        <v>350</v>
      </c>
      <c r="C199" s="387" t="s">
        <v>141</v>
      </c>
      <c r="D199" s="388"/>
      <c r="E199" s="378" t="s">
        <v>401</v>
      </c>
      <c r="F199" s="379"/>
      <c r="G199" s="380"/>
      <c r="H199" s="381"/>
      <c r="I199" s="383"/>
      <c r="J199" s="105"/>
      <c r="K199" s="381"/>
      <c r="L199" s="383"/>
      <c r="M199" s="382"/>
      <c r="N199" s="384" t="s">
        <v>397</v>
      </c>
      <c r="O199" s="385"/>
      <c r="P199" s="386"/>
      <c r="Q199" s="64">
        <v>2011</v>
      </c>
      <c r="R199" s="65">
        <v>0</v>
      </c>
      <c r="S199" s="68">
        <v>1499304.56</v>
      </c>
      <c r="T199" s="61">
        <v>0</v>
      </c>
    </row>
    <row r="200" spans="1:20">
      <c r="A200" s="106">
        <v>42</v>
      </c>
      <c r="B200" s="67" t="s">
        <v>351</v>
      </c>
      <c r="C200" s="387" t="s">
        <v>300</v>
      </c>
      <c r="D200" s="388"/>
      <c r="E200" s="378" t="s">
        <v>142</v>
      </c>
      <c r="F200" s="379"/>
      <c r="G200" s="380"/>
      <c r="H200" s="381"/>
      <c r="I200" s="383"/>
      <c r="J200" s="105"/>
      <c r="K200" s="381"/>
      <c r="L200" s="383"/>
      <c r="M200" s="382"/>
      <c r="N200" s="384" t="s">
        <v>397</v>
      </c>
      <c r="O200" s="385"/>
      <c r="P200" s="386"/>
      <c r="Q200" s="62">
        <v>2014</v>
      </c>
      <c r="R200" s="54">
        <v>0</v>
      </c>
      <c r="S200" s="53">
        <v>3600</v>
      </c>
      <c r="T200" s="53">
        <v>0</v>
      </c>
    </row>
    <row r="201" spans="1:20">
      <c r="A201" s="106">
        <v>43</v>
      </c>
      <c r="B201" s="67" t="s">
        <v>352</v>
      </c>
      <c r="C201" s="387" t="s">
        <v>301</v>
      </c>
      <c r="D201" s="388"/>
      <c r="E201" s="378" t="s">
        <v>142</v>
      </c>
      <c r="F201" s="379"/>
      <c r="G201" s="380"/>
      <c r="H201" s="381"/>
      <c r="I201" s="383"/>
      <c r="J201" s="105"/>
      <c r="K201" s="381"/>
      <c r="L201" s="383"/>
      <c r="M201" s="382"/>
      <c r="N201" s="384" t="s">
        <v>397</v>
      </c>
      <c r="O201" s="385"/>
      <c r="P201" s="386"/>
      <c r="Q201" s="62">
        <v>2014</v>
      </c>
      <c r="R201" s="54">
        <v>0</v>
      </c>
      <c r="S201" s="53">
        <v>3600</v>
      </c>
      <c r="T201" s="53">
        <v>0</v>
      </c>
    </row>
    <row r="202" spans="1:20">
      <c r="A202" s="63">
        <v>44</v>
      </c>
      <c r="B202" s="104" t="s">
        <v>353</v>
      </c>
      <c r="C202" s="387" t="s">
        <v>153</v>
      </c>
      <c r="D202" s="388"/>
      <c r="E202" s="378" t="s">
        <v>154</v>
      </c>
      <c r="F202" s="379"/>
      <c r="G202" s="380"/>
      <c r="H202" s="381"/>
      <c r="I202" s="383"/>
      <c r="J202" s="105"/>
      <c r="K202" s="381"/>
      <c r="L202" s="383"/>
      <c r="M202" s="382"/>
      <c r="N202" s="378" t="s">
        <v>35</v>
      </c>
      <c r="O202" s="379"/>
      <c r="P202" s="380"/>
      <c r="Q202" s="71">
        <v>2013</v>
      </c>
      <c r="R202" s="54">
        <v>0</v>
      </c>
      <c r="S202" s="53">
        <v>670</v>
      </c>
      <c r="T202" s="53">
        <v>0</v>
      </c>
    </row>
    <row r="203" spans="1:20">
      <c r="A203" s="106">
        <v>45</v>
      </c>
      <c r="B203" s="67" t="s">
        <v>354</v>
      </c>
      <c r="C203" s="387" t="s">
        <v>166</v>
      </c>
      <c r="D203" s="388"/>
      <c r="E203" s="378" t="s">
        <v>167</v>
      </c>
      <c r="F203" s="379"/>
      <c r="G203" s="380"/>
      <c r="H203" s="381"/>
      <c r="I203" s="382"/>
      <c r="J203" s="72"/>
      <c r="K203" s="381"/>
      <c r="L203" s="383"/>
      <c r="M203" s="382"/>
      <c r="N203" s="378" t="s">
        <v>41</v>
      </c>
      <c r="O203" s="379"/>
      <c r="P203" s="380"/>
      <c r="Q203" s="64">
        <v>2011</v>
      </c>
      <c r="R203" s="65">
        <v>0</v>
      </c>
      <c r="S203" s="61">
        <v>30000</v>
      </c>
      <c r="T203" s="61">
        <v>0</v>
      </c>
    </row>
    <row r="204" spans="1:20">
      <c r="A204" s="21"/>
      <c r="B204" s="28"/>
      <c r="C204" s="402" t="s">
        <v>8</v>
      </c>
      <c r="D204" s="403"/>
      <c r="E204" s="404"/>
      <c r="F204" s="405"/>
      <c r="G204" s="406"/>
      <c r="H204" s="407"/>
      <c r="I204" s="409"/>
      <c r="J204" s="20"/>
      <c r="K204" s="407"/>
      <c r="L204" s="408"/>
      <c r="M204" s="409"/>
      <c r="N204" s="404"/>
      <c r="O204" s="405"/>
      <c r="P204" s="406"/>
      <c r="Q204" s="22"/>
      <c r="R204" s="21"/>
      <c r="S204" s="29">
        <f>SUM(S159:S203)</f>
        <v>2874379.81</v>
      </c>
      <c r="T204" s="23">
        <f>SUM(T159:T203)</f>
        <v>8003.59</v>
      </c>
    </row>
    <row r="205" spans="1:20">
      <c r="A205" s="375" t="s">
        <v>54</v>
      </c>
      <c r="B205" s="375"/>
      <c r="C205" s="375"/>
      <c r="D205" s="375"/>
      <c r="E205" s="375"/>
      <c r="F205" s="375"/>
      <c r="G205" s="375"/>
      <c r="H205" s="375"/>
      <c r="I205" s="375"/>
      <c r="J205" s="375"/>
      <c r="K205" s="375"/>
      <c r="L205" s="375"/>
      <c r="M205" s="375"/>
      <c r="N205" s="375"/>
      <c r="O205" s="375"/>
      <c r="P205" s="375"/>
      <c r="Q205" s="375"/>
      <c r="R205" s="375"/>
      <c r="S205" s="375"/>
      <c r="T205" s="375"/>
    </row>
    <row r="206" spans="1:20">
      <c r="A206" s="51">
        <v>1</v>
      </c>
      <c r="B206" s="104" t="s">
        <v>355</v>
      </c>
      <c r="C206" s="387" t="s">
        <v>144</v>
      </c>
      <c r="D206" s="388"/>
      <c r="E206" s="378" t="s">
        <v>145</v>
      </c>
      <c r="F206" s="379"/>
      <c r="G206" s="380"/>
      <c r="H206" s="381"/>
      <c r="I206" s="383"/>
      <c r="J206" s="105"/>
      <c r="K206" s="381"/>
      <c r="L206" s="383"/>
      <c r="M206" s="382"/>
      <c r="N206" s="384" t="s">
        <v>397</v>
      </c>
      <c r="O206" s="385"/>
      <c r="P206" s="386"/>
      <c r="Q206" s="52">
        <v>2007</v>
      </c>
      <c r="R206" s="53">
        <v>0</v>
      </c>
      <c r="S206" s="53">
        <v>7140</v>
      </c>
      <c r="T206" s="54">
        <v>0</v>
      </c>
    </row>
    <row r="207" spans="1:20">
      <c r="A207" s="106">
        <v>2</v>
      </c>
      <c r="B207" s="104" t="s">
        <v>356</v>
      </c>
      <c r="C207" s="387" t="s">
        <v>146</v>
      </c>
      <c r="D207" s="388"/>
      <c r="E207" s="378" t="s">
        <v>170</v>
      </c>
      <c r="F207" s="379"/>
      <c r="G207" s="380"/>
      <c r="H207" s="381"/>
      <c r="I207" s="383"/>
      <c r="J207" s="106"/>
      <c r="K207" s="381"/>
      <c r="L207" s="383"/>
      <c r="M207" s="382"/>
      <c r="N207" s="378" t="s">
        <v>53</v>
      </c>
      <c r="O207" s="379"/>
      <c r="P207" s="380"/>
      <c r="Q207" s="52">
        <v>2006</v>
      </c>
      <c r="R207" s="53">
        <v>0</v>
      </c>
      <c r="S207" s="53">
        <v>7140</v>
      </c>
      <c r="T207" s="54">
        <v>0</v>
      </c>
    </row>
    <row r="208" spans="1:20">
      <c r="A208" s="106">
        <v>3</v>
      </c>
      <c r="B208" s="104" t="s">
        <v>357</v>
      </c>
      <c r="C208" s="387" t="s">
        <v>147</v>
      </c>
      <c r="D208" s="388"/>
      <c r="E208" s="378" t="s">
        <v>148</v>
      </c>
      <c r="F208" s="379"/>
      <c r="G208" s="380"/>
      <c r="H208" s="381"/>
      <c r="I208" s="383"/>
      <c r="J208" s="105"/>
      <c r="K208" s="381"/>
      <c r="L208" s="383"/>
      <c r="M208" s="382"/>
      <c r="N208" s="378" t="s">
        <v>53</v>
      </c>
      <c r="O208" s="379"/>
      <c r="P208" s="380"/>
      <c r="Q208" s="62">
        <v>2006</v>
      </c>
      <c r="R208" s="54">
        <v>0</v>
      </c>
      <c r="S208" s="53">
        <v>5000</v>
      </c>
      <c r="T208" s="53">
        <v>0</v>
      </c>
    </row>
    <row r="209" spans="1:20">
      <c r="A209" s="63">
        <v>4</v>
      </c>
      <c r="B209" s="104" t="s">
        <v>358</v>
      </c>
      <c r="C209" s="387" t="s">
        <v>149</v>
      </c>
      <c r="D209" s="388"/>
      <c r="E209" s="384" t="s">
        <v>150</v>
      </c>
      <c r="F209" s="385"/>
      <c r="G209" s="386"/>
      <c r="H209" s="399"/>
      <c r="I209" s="401"/>
      <c r="J209" s="107"/>
      <c r="K209" s="399"/>
      <c r="L209" s="401"/>
      <c r="M209" s="400"/>
      <c r="N209" s="378" t="s">
        <v>53</v>
      </c>
      <c r="O209" s="379"/>
      <c r="P209" s="380"/>
      <c r="Q209" s="64"/>
      <c r="R209" s="65">
        <v>0</v>
      </c>
      <c r="S209" s="61">
        <v>16225.92</v>
      </c>
      <c r="T209" s="61">
        <v>0</v>
      </c>
    </row>
    <row r="210" spans="1:20">
      <c r="A210" s="51">
        <v>5</v>
      </c>
      <c r="B210" s="104" t="s">
        <v>359</v>
      </c>
      <c r="C210" s="387" t="s">
        <v>151</v>
      </c>
      <c r="D210" s="388"/>
      <c r="E210" s="378" t="s">
        <v>152</v>
      </c>
      <c r="F210" s="379"/>
      <c r="G210" s="380"/>
      <c r="H210" s="381"/>
      <c r="I210" s="383"/>
      <c r="J210" s="105"/>
      <c r="K210" s="381"/>
      <c r="L210" s="383"/>
      <c r="M210" s="382"/>
      <c r="N210" s="378" t="s">
        <v>53</v>
      </c>
      <c r="O210" s="379"/>
      <c r="P210" s="380"/>
      <c r="Q210" s="62"/>
      <c r="R210" s="54">
        <v>0</v>
      </c>
      <c r="S210" s="53">
        <v>4062.65</v>
      </c>
      <c r="T210" s="53">
        <v>0</v>
      </c>
    </row>
    <row r="211" spans="1:20">
      <c r="A211" s="118"/>
      <c r="B211" s="100"/>
      <c r="C211" s="402" t="s">
        <v>8</v>
      </c>
      <c r="D211" s="403"/>
      <c r="E211" s="404"/>
      <c r="F211" s="405"/>
      <c r="G211" s="406"/>
      <c r="H211" s="407"/>
      <c r="I211" s="408"/>
      <c r="J211" s="118"/>
      <c r="K211" s="407"/>
      <c r="L211" s="408"/>
      <c r="M211" s="409"/>
      <c r="N211" s="404"/>
      <c r="O211" s="405"/>
      <c r="P211" s="406"/>
      <c r="Q211" s="22"/>
      <c r="R211" s="21"/>
      <c r="S211" s="23">
        <f>SUM(S206:S210)</f>
        <v>39568.57</v>
      </c>
      <c r="T211" s="23">
        <f>SUM(T206:T210)</f>
        <v>0</v>
      </c>
    </row>
    <row r="213" spans="1:20">
      <c r="A213" s="375" t="s">
        <v>6</v>
      </c>
      <c r="B213" s="375"/>
      <c r="C213" s="375"/>
      <c r="D213" s="375"/>
      <c r="E213" s="375"/>
      <c r="F213" s="375"/>
      <c r="G213" s="375"/>
      <c r="H213" s="375"/>
      <c r="I213" s="375"/>
      <c r="J213" s="375"/>
      <c r="K213" s="375"/>
      <c r="L213" s="375"/>
      <c r="M213" s="375"/>
      <c r="N213" s="375"/>
      <c r="O213" s="375"/>
      <c r="P213" s="375"/>
      <c r="Q213" s="375"/>
      <c r="R213" s="375"/>
      <c r="S213" s="375"/>
      <c r="T213" s="375"/>
    </row>
    <row r="214" spans="1:20">
      <c r="A214" s="51">
        <v>1</v>
      </c>
      <c r="B214" s="104" t="s">
        <v>360</v>
      </c>
      <c r="C214" s="376" t="s">
        <v>155</v>
      </c>
      <c r="D214" s="377"/>
      <c r="E214" s="384" t="s">
        <v>156</v>
      </c>
      <c r="F214" s="385"/>
      <c r="G214" s="386"/>
      <c r="H214" s="399"/>
      <c r="I214" s="400"/>
      <c r="J214" s="55"/>
      <c r="K214" s="399"/>
      <c r="L214" s="401"/>
      <c r="M214" s="400"/>
      <c r="N214" s="389" t="s">
        <v>397</v>
      </c>
      <c r="O214" s="390"/>
      <c r="P214" s="391"/>
      <c r="Q214" s="52">
        <v>2008</v>
      </c>
      <c r="R214" s="53">
        <v>0</v>
      </c>
      <c r="S214" s="53">
        <v>14910</v>
      </c>
      <c r="T214" s="54">
        <v>0</v>
      </c>
    </row>
    <row r="215" spans="1:20">
      <c r="A215" s="56">
        <v>2</v>
      </c>
      <c r="B215" s="104" t="s">
        <v>361</v>
      </c>
      <c r="C215" s="397" t="s">
        <v>157</v>
      </c>
      <c r="D215" s="398"/>
      <c r="E215" s="384" t="s">
        <v>158</v>
      </c>
      <c r="F215" s="385"/>
      <c r="G215" s="386"/>
      <c r="H215" s="399"/>
      <c r="I215" s="400"/>
      <c r="J215" s="55"/>
      <c r="K215" s="399"/>
      <c r="L215" s="401"/>
      <c r="M215" s="400"/>
      <c r="N215" s="389" t="s">
        <v>397</v>
      </c>
      <c r="O215" s="390"/>
      <c r="P215" s="391"/>
      <c r="Q215" s="57">
        <v>2009</v>
      </c>
      <c r="R215" s="58">
        <v>0</v>
      </c>
      <c r="S215" s="53">
        <v>8500</v>
      </c>
      <c r="T215" s="58">
        <v>0</v>
      </c>
    </row>
    <row r="216" spans="1:20">
      <c r="A216" s="106">
        <v>3</v>
      </c>
      <c r="B216" s="104" t="s">
        <v>362</v>
      </c>
      <c r="C216" s="387" t="s">
        <v>159</v>
      </c>
      <c r="D216" s="388"/>
      <c r="E216" s="378" t="s">
        <v>132</v>
      </c>
      <c r="F216" s="379"/>
      <c r="G216" s="380"/>
      <c r="H216" s="381"/>
      <c r="I216" s="382"/>
      <c r="J216" s="59"/>
      <c r="K216" s="381"/>
      <c r="L216" s="383"/>
      <c r="M216" s="382"/>
      <c r="N216" s="389" t="s">
        <v>397</v>
      </c>
      <c r="O216" s="390"/>
      <c r="P216" s="391"/>
      <c r="Q216" s="60">
        <v>2012</v>
      </c>
      <c r="R216" s="61">
        <v>0</v>
      </c>
      <c r="S216" s="61">
        <v>5700</v>
      </c>
      <c r="T216" s="61">
        <v>0</v>
      </c>
    </row>
    <row r="217" spans="1:20">
      <c r="A217" s="51">
        <v>4</v>
      </c>
      <c r="B217" s="104" t="s">
        <v>363</v>
      </c>
      <c r="C217" s="387" t="s">
        <v>160</v>
      </c>
      <c r="D217" s="388"/>
      <c r="E217" s="378" t="s">
        <v>161</v>
      </c>
      <c r="F217" s="379"/>
      <c r="G217" s="380"/>
      <c r="H217" s="381"/>
      <c r="I217" s="382"/>
      <c r="J217" s="59"/>
      <c r="K217" s="381"/>
      <c r="L217" s="383"/>
      <c r="M217" s="382"/>
      <c r="N217" s="389" t="s">
        <v>397</v>
      </c>
      <c r="O217" s="390"/>
      <c r="P217" s="391"/>
      <c r="Q217" s="62">
        <v>2012</v>
      </c>
      <c r="R217" s="54">
        <v>0</v>
      </c>
      <c r="S217" s="53">
        <v>3300</v>
      </c>
      <c r="T217" s="53">
        <v>0</v>
      </c>
    </row>
    <row r="218" spans="1:20">
      <c r="A218" s="63">
        <v>5</v>
      </c>
      <c r="B218" s="104" t="s">
        <v>364</v>
      </c>
      <c r="C218" s="387" t="s">
        <v>162</v>
      </c>
      <c r="D218" s="388"/>
      <c r="E218" s="378" t="s">
        <v>163</v>
      </c>
      <c r="F218" s="379"/>
      <c r="G218" s="380"/>
      <c r="H218" s="381"/>
      <c r="I218" s="382"/>
      <c r="J218" s="59"/>
      <c r="K218" s="383"/>
      <c r="L218" s="383"/>
      <c r="M218" s="382"/>
      <c r="N218" s="389" t="s">
        <v>397</v>
      </c>
      <c r="O218" s="390"/>
      <c r="P218" s="391"/>
      <c r="Q218" s="71">
        <v>2012</v>
      </c>
      <c r="R218" s="54">
        <v>0</v>
      </c>
      <c r="S218" s="53">
        <v>4302.7299999999996</v>
      </c>
      <c r="T218" s="53">
        <v>0</v>
      </c>
    </row>
    <row r="219" spans="1:20">
      <c r="A219" s="106">
        <v>6</v>
      </c>
      <c r="B219" s="104" t="s">
        <v>365</v>
      </c>
      <c r="C219" s="387" t="s">
        <v>299</v>
      </c>
      <c r="D219" s="388"/>
      <c r="E219" s="384" t="s">
        <v>214</v>
      </c>
      <c r="F219" s="385"/>
      <c r="G219" s="105"/>
      <c r="H219" s="381"/>
      <c r="I219" s="382"/>
      <c r="J219" s="59"/>
      <c r="K219" s="381"/>
      <c r="L219" s="383"/>
      <c r="M219" s="382"/>
      <c r="N219" s="389" t="s">
        <v>397</v>
      </c>
      <c r="O219" s="390"/>
      <c r="P219" s="391"/>
      <c r="Q219" s="64">
        <v>2015</v>
      </c>
      <c r="R219" s="65">
        <v>0</v>
      </c>
      <c r="S219" s="61">
        <v>5101</v>
      </c>
      <c r="T219" s="61">
        <v>5101</v>
      </c>
    </row>
    <row r="220" spans="1:20">
      <c r="A220" s="42"/>
      <c r="B220" s="43"/>
      <c r="C220" s="392" t="s">
        <v>8</v>
      </c>
      <c r="D220" s="393"/>
      <c r="E220" s="394"/>
      <c r="F220" s="395"/>
      <c r="G220" s="396"/>
      <c r="H220" s="372"/>
      <c r="I220" s="373"/>
      <c r="J220" s="44"/>
      <c r="K220" s="374"/>
      <c r="L220" s="374"/>
      <c r="M220" s="373"/>
      <c r="N220" s="394"/>
      <c r="O220" s="395"/>
      <c r="P220" s="396"/>
      <c r="Q220" s="40"/>
      <c r="R220" s="39"/>
      <c r="S220" s="38">
        <f>SUM(S214:S219)</f>
        <v>41813.729999999996</v>
      </c>
      <c r="T220" s="38">
        <f>SUM(T214:T219)</f>
        <v>5101</v>
      </c>
    </row>
    <row r="221" spans="1:20">
      <c r="A221" s="375" t="s">
        <v>55</v>
      </c>
      <c r="B221" s="375"/>
      <c r="C221" s="375"/>
      <c r="D221" s="375"/>
      <c r="E221" s="375"/>
      <c r="F221" s="375"/>
      <c r="G221" s="375"/>
      <c r="H221" s="375"/>
      <c r="I221" s="375"/>
      <c r="J221" s="375"/>
      <c r="K221" s="375"/>
      <c r="L221" s="375"/>
      <c r="M221" s="375"/>
      <c r="N221" s="375"/>
      <c r="O221" s="375"/>
      <c r="P221" s="375"/>
      <c r="Q221" s="375"/>
      <c r="R221" s="375"/>
      <c r="S221" s="375"/>
      <c r="T221" s="375"/>
    </row>
    <row r="222" spans="1:20">
      <c r="A222" s="51">
        <v>1</v>
      </c>
      <c r="B222" s="104" t="s">
        <v>366</v>
      </c>
      <c r="C222" s="376">
        <v>110138000000007</v>
      </c>
      <c r="D222" s="377"/>
      <c r="E222" s="378" t="s">
        <v>164</v>
      </c>
      <c r="F222" s="379"/>
      <c r="G222" s="380"/>
      <c r="H222" s="381"/>
      <c r="I222" s="382"/>
      <c r="J222" s="105"/>
      <c r="K222" s="383"/>
      <c r="L222" s="383"/>
      <c r="M222" s="382"/>
      <c r="N222" s="384" t="s">
        <v>397</v>
      </c>
      <c r="O222" s="385"/>
      <c r="P222" s="386"/>
      <c r="Q222" s="52">
        <v>2012</v>
      </c>
      <c r="R222" s="53">
        <v>0</v>
      </c>
      <c r="S222" s="53">
        <v>12000</v>
      </c>
      <c r="T222" s="54">
        <v>0</v>
      </c>
    </row>
    <row r="223" spans="1:20">
      <c r="A223" s="45"/>
      <c r="B223" s="46"/>
      <c r="C223" s="367" t="s">
        <v>8</v>
      </c>
      <c r="D223" s="368"/>
      <c r="E223" s="369"/>
      <c r="F223" s="370"/>
      <c r="G223" s="371"/>
      <c r="H223" s="372"/>
      <c r="I223" s="373"/>
      <c r="J223" s="115"/>
      <c r="K223" s="374"/>
      <c r="L223" s="374"/>
      <c r="M223" s="373"/>
      <c r="N223" s="369"/>
      <c r="O223" s="370"/>
      <c r="P223" s="371"/>
      <c r="Q223" s="47"/>
      <c r="R223" s="48"/>
      <c r="S223" s="49">
        <v>12000</v>
      </c>
      <c r="T223" s="50">
        <v>0</v>
      </c>
    </row>
    <row r="224" spans="1:20">
      <c r="A224" s="374" t="s">
        <v>7</v>
      </c>
      <c r="B224" s="374"/>
      <c r="C224" s="374"/>
      <c r="D224" s="374"/>
      <c r="E224" s="374"/>
      <c r="F224" s="374"/>
      <c r="G224" s="374"/>
      <c r="H224" s="374"/>
      <c r="I224" s="374"/>
      <c r="J224" s="374"/>
      <c r="K224" s="374"/>
      <c r="L224" s="374"/>
      <c r="M224" s="374"/>
      <c r="N224" s="374"/>
      <c r="O224" s="374"/>
      <c r="P224" s="374"/>
      <c r="Q224" s="374"/>
      <c r="R224" s="374"/>
      <c r="S224" s="374"/>
      <c r="T224" s="374"/>
    </row>
    <row r="225" spans="1:20">
      <c r="A225" s="11"/>
      <c r="B225" s="25"/>
      <c r="C225" s="355"/>
      <c r="D225" s="356"/>
      <c r="E225" s="357"/>
      <c r="F225" s="358"/>
      <c r="G225" s="359"/>
      <c r="H225" s="360"/>
      <c r="I225" s="361"/>
      <c r="J225" s="117"/>
      <c r="K225" s="360"/>
      <c r="L225" s="361"/>
      <c r="M225" s="362"/>
      <c r="N225" s="363"/>
      <c r="O225" s="364"/>
      <c r="P225" s="365"/>
      <c r="Q225" s="12"/>
      <c r="R225" s="15"/>
      <c r="S225" s="15"/>
      <c r="T225" s="13"/>
    </row>
    <row r="226" spans="1:20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</row>
    <row r="227" spans="1:20" ht="18">
      <c r="A227" s="354" t="s">
        <v>165</v>
      </c>
      <c r="B227" s="366"/>
      <c r="C227" s="366"/>
      <c r="D227" s="366"/>
      <c r="E227" s="366"/>
      <c r="F227" s="366"/>
      <c r="G227" s="366"/>
      <c r="H227" s="366"/>
      <c r="I227" s="366"/>
      <c r="J227" s="366"/>
      <c r="K227" s="366"/>
      <c r="L227" s="366"/>
      <c r="M227" s="366"/>
      <c r="N227" s="366"/>
      <c r="O227" s="366"/>
      <c r="P227" s="366"/>
      <c r="Q227" s="366"/>
      <c r="R227" s="366"/>
      <c r="S227" s="366"/>
      <c r="T227" s="366"/>
    </row>
    <row r="228" spans="1:20" ht="18">
      <c r="A228" s="90"/>
      <c r="B228" s="354" t="s">
        <v>168</v>
      </c>
      <c r="C228" s="354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</row>
  </sheetData>
  <mergeCells count="956">
    <mergeCell ref="A7:T8"/>
    <mergeCell ref="B10:D10"/>
    <mergeCell ref="E10:O10"/>
    <mergeCell ref="P10:T10"/>
    <mergeCell ref="A11:T11"/>
    <mergeCell ref="B12:D12"/>
    <mergeCell ref="E12:O12"/>
    <mergeCell ref="P12:T12"/>
    <mergeCell ref="B15:D15"/>
    <mergeCell ref="E15:O15"/>
    <mergeCell ref="P15:T15"/>
    <mergeCell ref="B16:D16"/>
    <mergeCell ref="E16:O16"/>
    <mergeCell ref="P16:T16"/>
    <mergeCell ref="B13:D13"/>
    <mergeCell ref="E13:O13"/>
    <mergeCell ref="P13:T13"/>
    <mergeCell ref="B14:D14"/>
    <mergeCell ref="E14:O14"/>
    <mergeCell ref="P14:T14"/>
    <mergeCell ref="B20:D20"/>
    <mergeCell ref="E20:O20"/>
    <mergeCell ref="P20:T20"/>
    <mergeCell ref="B21:D21"/>
    <mergeCell ref="E21:O21"/>
    <mergeCell ref="P21:T21"/>
    <mergeCell ref="B17:D17"/>
    <mergeCell ref="E17:O17"/>
    <mergeCell ref="P17:T17"/>
    <mergeCell ref="A18:T18"/>
    <mergeCell ref="B19:D19"/>
    <mergeCell ref="E19:O19"/>
    <mergeCell ref="P19:T19"/>
    <mergeCell ref="B24:D24"/>
    <mergeCell ref="E24:O24"/>
    <mergeCell ref="P24:T24"/>
    <mergeCell ref="B25:D25"/>
    <mergeCell ref="E25:O25"/>
    <mergeCell ref="P25:T25"/>
    <mergeCell ref="B22:D22"/>
    <mergeCell ref="E22:O22"/>
    <mergeCell ref="P22:T22"/>
    <mergeCell ref="B23:D23"/>
    <mergeCell ref="E23:O23"/>
    <mergeCell ref="P23:T23"/>
    <mergeCell ref="A32:T33"/>
    <mergeCell ref="C34:D34"/>
    <mergeCell ref="E34:G34"/>
    <mergeCell ref="H34:I34"/>
    <mergeCell ref="K34:M34"/>
    <mergeCell ref="N34:P34"/>
    <mergeCell ref="A28:T28"/>
    <mergeCell ref="A29:T29"/>
    <mergeCell ref="C31:D31"/>
    <mergeCell ref="E31:G31"/>
    <mergeCell ref="H31:I31"/>
    <mergeCell ref="K31:L31"/>
    <mergeCell ref="N31:P31"/>
    <mergeCell ref="C35:D35"/>
    <mergeCell ref="E35:G35"/>
    <mergeCell ref="H35:I35"/>
    <mergeCell ref="K35:M35"/>
    <mergeCell ref="N35:P35"/>
    <mergeCell ref="C36:D36"/>
    <mergeCell ref="E36:G36"/>
    <mergeCell ref="H36:I36"/>
    <mergeCell ref="K36:M36"/>
    <mergeCell ref="N36:P36"/>
    <mergeCell ref="C37:D37"/>
    <mergeCell ref="E37:G37"/>
    <mergeCell ref="H37:I37"/>
    <mergeCell ref="K37:M37"/>
    <mergeCell ref="N37:P37"/>
    <mergeCell ref="C38:D38"/>
    <mergeCell ref="E38:F38"/>
    <mergeCell ref="H38:I38"/>
    <mergeCell ref="K38:M38"/>
    <mergeCell ref="N38:P38"/>
    <mergeCell ref="C39:D39"/>
    <mergeCell ref="E39:G39"/>
    <mergeCell ref="H39:I39"/>
    <mergeCell ref="K39:M39"/>
    <mergeCell ref="N39:P39"/>
    <mergeCell ref="C40:D40"/>
    <mergeCell ref="E40:G40"/>
    <mergeCell ref="H40:I40"/>
    <mergeCell ref="K40:M40"/>
    <mergeCell ref="N40:P40"/>
    <mergeCell ref="C41:D41"/>
    <mergeCell ref="E41:G41"/>
    <mergeCell ref="H41:I41"/>
    <mergeCell ref="K41:M41"/>
    <mergeCell ref="N41:P41"/>
    <mergeCell ref="C42:D42"/>
    <mergeCell ref="E42:G42"/>
    <mergeCell ref="H42:I42"/>
    <mergeCell ref="K42:M42"/>
    <mergeCell ref="N42:P42"/>
    <mergeCell ref="C43:D43"/>
    <mergeCell ref="E43:G43"/>
    <mergeCell ref="H43:I43"/>
    <mergeCell ref="K43:M43"/>
    <mergeCell ref="N43:P43"/>
    <mergeCell ref="C44:D44"/>
    <mergeCell ref="E44:G44"/>
    <mergeCell ref="H44:I44"/>
    <mergeCell ref="K44:M44"/>
    <mergeCell ref="N44:P44"/>
    <mergeCell ref="C45:D45"/>
    <mergeCell ref="E45:G45"/>
    <mergeCell ref="H45:I45"/>
    <mergeCell ref="K45:M45"/>
    <mergeCell ref="N45:P45"/>
    <mergeCell ref="C46:D46"/>
    <mergeCell ref="E46:G46"/>
    <mergeCell ref="H46:I46"/>
    <mergeCell ref="K46:M46"/>
    <mergeCell ref="N46:P46"/>
    <mergeCell ref="C47:D47"/>
    <mergeCell ref="E47:G47"/>
    <mergeCell ref="H47:I47"/>
    <mergeCell ref="K47:M47"/>
    <mergeCell ref="N47:P47"/>
    <mergeCell ref="C48:D48"/>
    <mergeCell ref="E48:G48"/>
    <mergeCell ref="H48:I48"/>
    <mergeCell ref="K48:M48"/>
    <mergeCell ref="N48:P48"/>
    <mergeCell ref="C49:D49"/>
    <mergeCell ref="E49:G49"/>
    <mergeCell ref="H49:I49"/>
    <mergeCell ref="K49:M49"/>
    <mergeCell ref="N49:P49"/>
    <mergeCell ref="C50:D50"/>
    <mergeCell ref="E50:G50"/>
    <mergeCell ref="H50:I50"/>
    <mergeCell ref="K50:M50"/>
    <mergeCell ref="N50:P50"/>
    <mergeCell ref="C51:D51"/>
    <mergeCell ref="E51:F51"/>
    <mergeCell ref="H51:I51"/>
    <mergeCell ref="K51:M51"/>
    <mergeCell ref="N51:P51"/>
    <mergeCell ref="C52:D52"/>
    <mergeCell ref="E52:G52"/>
    <mergeCell ref="H52:I52"/>
    <mergeCell ref="K52:M52"/>
    <mergeCell ref="N52:P52"/>
    <mergeCell ref="C53:D53"/>
    <mergeCell ref="E53:G53"/>
    <mergeCell ref="H53:I53"/>
    <mergeCell ref="K53:M53"/>
    <mergeCell ref="N53:P53"/>
    <mergeCell ref="C54:D54"/>
    <mergeCell ref="E54:F54"/>
    <mergeCell ref="H54:I54"/>
    <mergeCell ref="K54:M54"/>
    <mergeCell ref="N54:P54"/>
    <mergeCell ref="C55:D55"/>
    <mergeCell ref="E55:F55"/>
    <mergeCell ref="H55:I55"/>
    <mergeCell ref="K55:M55"/>
    <mergeCell ref="N55:P55"/>
    <mergeCell ref="C56:D56"/>
    <mergeCell ref="E56:F56"/>
    <mergeCell ref="H56:I56"/>
    <mergeCell ref="K56:M56"/>
    <mergeCell ref="N56:P56"/>
    <mergeCell ref="C57:D57"/>
    <mergeCell ref="E57:F57"/>
    <mergeCell ref="H57:I57"/>
    <mergeCell ref="K57:M57"/>
    <mergeCell ref="N57:P57"/>
    <mergeCell ref="C58:D58"/>
    <mergeCell ref="E58:F58"/>
    <mergeCell ref="H58:I58"/>
    <mergeCell ref="K58:M58"/>
    <mergeCell ref="N58:P58"/>
    <mergeCell ref="C59:D59"/>
    <mergeCell ref="E59:G59"/>
    <mergeCell ref="H59:I59"/>
    <mergeCell ref="K59:M59"/>
    <mergeCell ref="N59:P59"/>
    <mergeCell ref="C60:D60"/>
    <mergeCell ref="E60:F60"/>
    <mergeCell ref="H60:I60"/>
    <mergeCell ref="K60:M60"/>
    <mergeCell ref="N60:P60"/>
    <mergeCell ref="C61:D61"/>
    <mergeCell ref="E61:F61"/>
    <mergeCell ref="H61:I61"/>
    <mergeCell ref="K61:M61"/>
    <mergeCell ref="N61:P61"/>
    <mergeCell ref="C62:D62"/>
    <mergeCell ref="E62:G62"/>
    <mergeCell ref="H62:I62"/>
    <mergeCell ref="K62:M62"/>
    <mergeCell ref="N62:P62"/>
    <mergeCell ref="C63:D63"/>
    <mergeCell ref="E63:G63"/>
    <mergeCell ref="H63:I63"/>
    <mergeCell ref="K63:M63"/>
    <mergeCell ref="N63:P63"/>
    <mergeCell ref="C64:D64"/>
    <mergeCell ref="E64:G64"/>
    <mergeCell ref="H64:I64"/>
    <mergeCell ref="K64:M64"/>
    <mergeCell ref="N64:P64"/>
    <mergeCell ref="C65:D65"/>
    <mergeCell ref="E65:G65"/>
    <mergeCell ref="H65:I65"/>
    <mergeCell ref="K65:M65"/>
    <mergeCell ref="N65:P65"/>
    <mergeCell ref="C66:D66"/>
    <mergeCell ref="E66:G66"/>
    <mergeCell ref="H66:I66"/>
    <mergeCell ref="K66:M66"/>
    <mergeCell ref="N66:P66"/>
    <mergeCell ref="C67:D67"/>
    <mergeCell ref="E67:G67"/>
    <mergeCell ref="H67:I67"/>
    <mergeCell ref="K67:M67"/>
    <mergeCell ref="N67:P67"/>
    <mergeCell ref="C68:D68"/>
    <mergeCell ref="E68:G68"/>
    <mergeCell ref="H68:I68"/>
    <mergeCell ref="K68:M68"/>
    <mergeCell ref="N68:P68"/>
    <mergeCell ref="C69:D69"/>
    <mergeCell ref="E69:G69"/>
    <mergeCell ref="H69:I69"/>
    <mergeCell ref="K69:M69"/>
    <mergeCell ref="N69:P69"/>
    <mergeCell ref="C70:D70"/>
    <mergeCell ref="E70:G70"/>
    <mergeCell ref="H70:I70"/>
    <mergeCell ref="K70:M70"/>
    <mergeCell ref="N70:P70"/>
    <mergeCell ref="C71:D71"/>
    <mergeCell ref="E71:G71"/>
    <mergeCell ref="H71:I71"/>
    <mergeCell ref="K71:M71"/>
    <mergeCell ref="N71:P71"/>
    <mergeCell ref="C72:D72"/>
    <mergeCell ref="E72:G72"/>
    <mergeCell ref="H72:I72"/>
    <mergeCell ref="K72:M72"/>
    <mergeCell ref="N72:P72"/>
    <mergeCell ref="C73:D73"/>
    <mergeCell ref="E73:F73"/>
    <mergeCell ref="H73:I73"/>
    <mergeCell ref="K73:M73"/>
    <mergeCell ref="N73:P73"/>
    <mergeCell ref="C74:D74"/>
    <mergeCell ref="E74:F74"/>
    <mergeCell ref="H74:I74"/>
    <mergeCell ref="K74:M74"/>
    <mergeCell ref="N74:P74"/>
    <mergeCell ref="C75:D75"/>
    <mergeCell ref="E75:F75"/>
    <mergeCell ref="H75:I75"/>
    <mergeCell ref="K75:M75"/>
    <mergeCell ref="N75:P75"/>
    <mergeCell ref="C76:D76"/>
    <mergeCell ref="E76:G76"/>
    <mergeCell ref="H76:I76"/>
    <mergeCell ref="K76:M76"/>
    <mergeCell ref="N76:P76"/>
    <mergeCell ref="C77:D77"/>
    <mergeCell ref="E77:G77"/>
    <mergeCell ref="H77:I77"/>
    <mergeCell ref="K77:M77"/>
    <mergeCell ref="N77:P77"/>
    <mergeCell ref="C78:D78"/>
    <mergeCell ref="E78:G78"/>
    <mergeCell ref="H78:I78"/>
    <mergeCell ref="K78:M78"/>
    <mergeCell ref="N78:P78"/>
    <mergeCell ref="C79:D79"/>
    <mergeCell ref="E79:F79"/>
    <mergeCell ref="H79:I79"/>
    <mergeCell ref="K79:M79"/>
    <mergeCell ref="N79:P79"/>
    <mergeCell ref="C80:D80"/>
    <mergeCell ref="E80:F80"/>
    <mergeCell ref="H80:I80"/>
    <mergeCell ref="K80:M80"/>
    <mergeCell ref="N80:P80"/>
    <mergeCell ref="C81:D81"/>
    <mergeCell ref="E81:F81"/>
    <mergeCell ref="H81:I81"/>
    <mergeCell ref="K81:M81"/>
    <mergeCell ref="N81:P81"/>
    <mergeCell ref="C82:D82"/>
    <mergeCell ref="E82:F82"/>
    <mergeCell ref="H82:I82"/>
    <mergeCell ref="K82:M82"/>
    <mergeCell ref="N82:P82"/>
    <mergeCell ref="C83:D83"/>
    <mergeCell ref="E83:G83"/>
    <mergeCell ref="H83:I83"/>
    <mergeCell ref="K83:M83"/>
    <mergeCell ref="N83:P83"/>
    <mergeCell ref="C84:D84"/>
    <mergeCell ref="E84:G84"/>
    <mergeCell ref="H84:I84"/>
    <mergeCell ref="K84:M84"/>
    <mergeCell ref="N84:P84"/>
    <mergeCell ref="C85:D85"/>
    <mergeCell ref="E85:G85"/>
    <mergeCell ref="H85:I85"/>
    <mergeCell ref="K85:M85"/>
    <mergeCell ref="N85:P85"/>
    <mergeCell ref="C86:D86"/>
    <mergeCell ref="E86:G86"/>
    <mergeCell ref="H86:I86"/>
    <mergeCell ref="K86:M86"/>
    <mergeCell ref="N86:P86"/>
    <mergeCell ref="C87:D87"/>
    <mergeCell ref="E87:F87"/>
    <mergeCell ref="H87:I87"/>
    <mergeCell ref="K87:M87"/>
    <mergeCell ref="N87:P87"/>
    <mergeCell ref="C88:D88"/>
    <mergeCell ref="E88:F88"/>
    <mergeCell ref="H88:I88"/>
    <mergeCell ref="K88:M88"/>
    <mergeCell ref="N88:P88"/>
    <mergeCell ref="C89:D89"/>
    <mergeCell ref="E89:F89"/>
    <mergeCell ref="H89:I89"/>
    <mergeCell ref="K89:M89"/>
    <mergeCell ref="N89:P89"/>
    <mergeCell ref="C90:D90"/>
    <mergeCell ref="E90:F90"/>
    <mergeCell ref="H90:I90"/>
    <mergeCell ref="K90:M90"/>
    <mergeCell ref="N90:P90"/>
    <mergeCell ref="C91:D91"/>
    <mergeCell ref="E91:F91"/>
    <mergeCell ref="H91:I91"/>
    <mergeCell ref="K91:M91"/>
    <mergeCell ref="N91:P91"/>
    <mergeCell ref="C92:D92"/>
    <mergeCell ref="E92:F92"/>
    <mergeCell ref="H92:I92"/>
    <mergeCell ref="K92:M92"/>
    <mergeCell ref="N92:P92"/>
    <mergeCell ref="C93:D93"/>
    <mergeCell ref="E93:F93"/>
    <mergeCell ref="H93:I93"/>
    <mergeCell ref="K93:M93"/>
    <mergeCell ref="N93:P93"/>
    <mergeCell ref="C94:D94"/>
    <mergeCell ref="E94:F94"/>
    <mergeCell ref="H94:I94"/>
    <mergeCell ref="K94:M94"/>
    <mergeCell ref="N94:P94"/>
    <mergeCell ref="C95:D95"/>
    <mergeCell ref="E95:F95"/>
    <mergeCell ref="H95:I95"/>
    <mergeCell ref="K95:M95"/>
    <mergeCell ref="N95:P95"/>
    <mergeCell ref="C96:D96"/>
    <mergeCell ref="E96:F96"/>
    <mergeCell ref="H96:I96"/>
    <mergeCell ref="K96:M96"/>
    <mergeCell ref="N96:P96"/>
    <mergeCell ref="C97:D97"/>
    <mergeCell ref="E97:F97"/>
    <mergeCell ref="H97:I97"/>
    <mergeCell ref="K97:M97"/>
    <mergeCell ref="N97:P97"/>
    <mergeCell ref="C98:D98"/>
    <mergeCell ref="E98:F98"/>
    <mergeCell ref="H98:I98"/>
    <mergeCell ref="K98:M98"/>
    <mergeCell ref="N98:P98"/>
    <mergeCell ref="C99:D99"/>
    <mergeCell ref="E99:F99"/>
    <mergeCell ref="H99:I99"/>
    <mergeCell ref="K99:M99"/>
    <mergeCell ref="N99:P99"/>
    <mergeCell ref="C100:D100"/>
    <mergeCell ref="E100:F100"/>
    <mergeCell ref="H100:I100"/>
    <mergeCell ref="K100:M100"/>
    <mergeCell ref="N100:P100"/>
    <mergeCell ref="C101:D101"/>
    <mergeCell ref="E101:F101"/>
    <mergeCell ref="H101:I101"/>
    <mergeCell ref="K101:M101"/>
    <mergeCell ref="N101:P101"/>
    <mergeCell ref="C102:D102"/>
    <mergeCell ref="E102:F102"/>
    <mergeCell ref="H102:I102"/>
    <mergeCell ref="K102:M102"/>
    <mergeCell ref="N102:P102"/>
    <mergeCell ref="C103:D103"/>
    <mergeCell ref="E103:F103"/>
    <mergeCell ref="H103:I103"/>
    <mergeCell ref="K103:M103"/>
    <mergeCell ref="N103:P103"/>
    <mergeCell ref="C104:D104"/>
    <mergeCell ref="E104:F104"/>
    <mergeCell ref="H104:I104"/>
    <mergeCell ref="K104:M104"/>
    <mergeCell ref="N104:P104"/>
    <mergeCell ref="C105:D105"/>
    <mergeCell ref="E105:F105"/>
    <mergeCell ref="H105:I105"/>
    <mergeCell ref="K105:M105"/>
    <mergeCell ref="N105:P105"/>
    <mergeCell ref="C106:D106"/>
    <mergeCell ref="E106:F106"/>
    <mergeCell ref="H106:I106"/>
    <mergeCell ref="K106:M106"/>
    <mergeCell ref="N106:P106"/>
    <mergeCell ref="C107:D107"/>
    <mergeCell ref="E107:F107"/>
    <mergeCell ref="H107:I107"/>
    <mergeCell ref="K107:M107"/>
    <mergeCell ref="N107:P107"/>
    <mergeCell ref="C108:D108"/>
    <mergeCell ref="E108:F108"/>
    <mergeCell ref="H108:I108"/>
    <mergeCell ref="K108:M108"/>
    <mergeCell ref="N108:P108"/>
    <mergeCell ref="C109:D109"/>
    <mergeCell ref="E109:F109"/>
    <mergeCell ref="H109:I109"/>
    <mergeCell ref="K109:M109"/>
    <mergeCell ref="N109:P109"/>
    <mergeCell ref="C110:D110"/>
    <mergeCell ref="E110:F110"/>
    <mergeCell ref="H110:I110"/>
    <mergeCell ref="K110:M110"/>
    <mergeCell ref="N110:P110"/>
    <mergeCell ref="C111:D111"/>
    <mergeCell ref="E111:F111"/>
    <mergeCell ref="H111:I111"/>
    <mergeCell ref="K111:M111"/>
    <mergeCell ref="N111:P111"/>
    <mergeCell ref="C112:D112"/>
    <mergeCell ref="E112:F112"/>
    <mergeCell ref="H112:I112"/>
    <mergeCell ref="K112:M112"/>
    <mergeCell ref="N112:P112"/>
    <mergeCell ref="C113:D113"/>
    <mergeCell ref="E113:F113"/>
    <mergeCell ref="H113:I113"/>
    <mergeCell ref="K113:M113"/>
    <mergeCell ref="N113:P113"/>
    <mergeCell ref="C114:D114"/>
    <mergeCell ref="E114:F114"/>
    <mergeCell ref="H114:I114"/>
    <mergeCell ref="K114:M114"/>
    <mergeCell ref="N114:P114"/>
    <mergeCell ref="C115:D115"/>
    <mergeCell ref="E115:F115"/>
    <mergeCell ref="H115:I115"/>
    <mergeCell ref="K115:M115"/>
    <mergeCell ref="N115:P115"/>
    <mergeCell ref="C116:D116"/>
    <mergeCell ref="E116:F116"/>
    <mergeCell ref="H116:I116"/>
    <mergeCell ref="K116:M116"/>
    <mergeCell ref="N116:P116"/>
    <mergeCell ref="C117:D117"/>
    <mergeCell ref="E117:F117"/>
    <mergeCell ref="H117:I117"/>
    <mergeCell ref="K117:M117"/>
    <mergeCell ref="N117:P117"/>
    <mergeCell ref="C118:D118"/>
    <mergeCell ref="E118:F118"/>
    <mergeCell ref="H118:I118"/>
    <mergeCell ref="K118:M118"/>
    <mergeCell ref="N118:P118"/>
    <mergeCell ref="C119:D119"/>
    <mergeCell ref="E119:F119"/>
    <mergeCell ref="H119:I119"/>
    <mergeCell ref="K119:M119"/>
    <mergeCell ref="N119:P119"/>
    <mergeCell ref="C120:D120"/>
    <mergeCell ref="E120:F120"/>
    <mergeCell ref="H120:I120"/>
    <mergeCell ref="K120:M120"/>
    <mergeCell ref="N120:P120"/>
    <mergeCell ref="C121:D121"/>
    <mergeCell ref="E121:F121"/>
    <mergeCell ref="H121:I121"/>
    <mergeCell ref="K121:M121"/>
    <mergeCell ref="N121:P121"/>
    <mergeCell ref="C122:D122"/>
    <mergeCell ref="E122:F122"/>
    <mergeCell ref="H122:I122"/>
    <mergeCell ref="K122:M122"/>
    <mergeCell ref="N122:P122"/>
    <mergeCell ref="C123:D123"/>
    <mergeCell ref="E123:F123"/>
    <mergeCell ref="H123:I123"/>
    <mergeCell ref="K123:M123"/>
    <mergeCell ref="N123:P123"/>
    <mergeCell ref="C124:D124"/>
    <mergeCell ref="E124:F124"/>
    <mergeCell ref="H124:I124"/>
    <mergeCell ref="K124:M124"/>
    <mergeCell ref="N124:P124"/>
    <mergeCell ref="C125:D125"/>
    <mergeCell ref="E125:F125"/>
    <mergeCell ref="H125:I125"/>
    <mergeCell ref="K125:M125"/>
    <mergeCell ref="N125:P125"/>
    <mergeCell ref="C126:D126"/>
    <mergeCell ref="E126:F126"/>
    <mergeCell ref="H126:I126"/>
    <mergeCell ref="K126:M126"/>
    <mergeCell ref="N126:P126"/>
    <mergeCell ref="C127:D127"/>
    <mergeCell ref="E127:F127"/>
    <mergeCell ref="H127:I127"/>
    <mergeCell ref="K127:M127"/>
    <mergeCell ref="N127:P127"/>
    <mergeCell ref="C128:D128"/>
    <mergeCell ref="E128:F128"/>
    <mergeCell ref="H128:I128"/>
    <mergeCell ref="K128:M128"/>
    <mergeCell ref="N128:P128"/>
    <mergeCell ref="C129:D129"/>
    <mergeCell ref="E129:F129"/>
    <mergeCell ref="H129:I129"/>
    <mergeCell ref="K129:M129"/>
    <mergeCell ref="N129:P129"/>
    <mergeCell ref="C130:D130"/>
    <mergeCell ref="E130:F130"/>
    <mergeCell ref="H130:I130"/>
    <mergeCell ref="K130:M130"/>
    <mergeCell ref="N130:P130"/>
    <mergeCell ref="C131:D131"/>
    <mergeCell ref="E131:F131"/>
    <mergeCell ref="H131:I131"/>
    <mergeCell ref="K131:M131"/>
    <mergeCell ref="N131:P131"/>
    <mergeCell ref="C132:D132"/>
    <mergeCell ref="E132:F132"/>
    <mergeCell ref="H132:I132"/>
    <mergeCell ref="K132:M132"/>
    <mergeCell ref="N132:P132"/>
    <mergeCell ref="C133:D133"/>
    <mergeCell ref="E133:F133"/>
    <mergeCell ref="H133:I133"/>
    <mergeCell ref="K133:M133"/>
    <mergeCell ref="N133:P133"/>
    <mergeCell ref="C134:D134"/>
    <mergeCell ref="E134:F134"/>
    <mergeCell ref="H134:I134"/>
    <mergeCell ref="K134:M134"/>
    <mergeCell ref="N134:P134"/>
    <mergeCell ref="C135:D135"/>
    <mergeCell ref="E135:F135"/>
    <mergeCell ref="H135:I135"/>
    <mergeCell ref="K135:M135"/>
    <mergeCell ref="N135:P135"/>
    <mergeCell ref="C136:D136"/>
    <mergeCell ref="E136:F136"/>
    <mergeCell ref="H136:I136"/>
    <mergeCell ref="K136:M136"/>
    <mergeCell ref="N136:P136"/>
    <mergeCell ref="C137:D137"/>
    <mergeCell ref="E137:F137"/>
    <mergeCell ref="H137:I137"/>
    <mergeCell ref="K137:M137"/>
    <mergeCell ref="N137:P137"/>
    <mergeCell ref="C138:D138"/>
    <mergeCell ref="E138:F138"/>
    <mergeCell ref="H138:I138"/>
    <mergeCell ref="K138:M138"/>
    <mergeCell ref="N138:P138"/>
    <mergeCell ref="C139:D139"/>
    <mergeCell ref="E139:F139"/>
    <mergeCell ref="H139:I139"/>
    <mergeCell ref="K139:M139"/>
    <mergeCell ref="N139:P139"/>
    <mergeCell ref="C140:D140"/>
    <mergeCell ref="E140:G140"/>
    <mergeCell ref="H140:I140"/>
    <mergeCell ref="K140:M140"/>
    <mergeCell ref="N140:P140"/>
    <mergeCell ref="C144:D144"/>
    <mergeCell ref="E144:G144"/>
    <mergeCell ref="H144:I144"/>
    <mergeCell ref="K144:M144"/>
    <mergeCell ref="N144:P144"/>
    <mergeCell ref="K145:M145"/>
    <mergeCell ref="A142:T142"/>
    <mergeCell ref="C143:D143"/>
    <mergeCell ref="E143:G143"/>
    <mergeCell ref="H143:I143"/>
    <mergeCell ref="K143:M143"/>
    <mergeCell ref="N143:P143"/>
    <mergeCell ref="A148:T148"/>
    <mergeCell ref="C149:D149"/>
    <mergeCell ref="E149:G149"/>
    <mergeCell ref="H149:I149"/>
    <mergeCell ref="K149:M149"/>
    <mergeCell ref="N149:P149"/>
    <mergeCell ref="A146:T146"/>
    <mergeCell ref="C147:D147"/>
    <mergeCell ref="E147:G147"/>
    <mergeCell ref="H147:I147"/>
    <mergeCell ref="K147:L147"/>
    <mergeCell ref="N147:P147"/>
    <mergeCell ref="C150:D150"/>
    <mergeCell ref="E150:G150"/>
    <mergeCell ref="H150:I150"/>
    <mergeCell ref="K150:M150"/>
    <mergeCell ref="N150:P150"/>
    <mergeCell ref="C151:D151"/>
    <mergeCell ref="E151:G151"/>
    <mergeCell ref="H151:I151"/>
    <mergeCell ref="K151:M151"/>
    <mergeCell ref="N151:P151"/>
    <mergeCell ref="C152:D152"/>
    <mergeCell ref="E152:G152"/>
    <mergeCell ref="H152:I152"/>
    <mergeCell ref="K152:M152"/>
    <mergeCell ref="N152:P152"/>
    <mergeCell ref="C153:D153"/>
    <mergeCell ref="E153:G153"/>
    <mergeCell ref="H153:I153"/>
    <mergeCell ref="K153:M153"/>
    <mergeCell ref="N153:P153"/>
    <mergeCell ref="A156:T156"/>
    <mergeCell ref="A158:T158"/>
    <mergeCell ref="C159:D159"/>
    <mergeCell ref="E159:G159"/>
    <mergeCell ref="H159:I159"/>
    <mergeCell ref="K159:M159"/>
    <mergeCell ref="N159:P159"/>
    <mergeCell ref="C154:D154"/>
    <mergeCell ref="E154:G154"/>
    <mergeCell ref="H154:I154"/>
    <mergeCell ref="K154:M154"/>
    <mergeCell ref="N154:P154"/>
    <mergeCell ref="A155:T155"/>
    <mergeCell ref="C160:D160"/>
    <mergeCell ref="E160:G160"/>
    <mergeCell ref="H160:I160"/>
    <mergeCell ref="K160:M160"/>
    <mergeCell ref="N160:P160"/>
    <mergeCell ref="C161:D161"/>
    <mergeCell ref="E161:G161"/>
    <mergeCell ref="H161:I161"/>
    <mergeCell ref="K161:M161"/>
    <mergeCell ref="N161:P161"/>
    <mergeCell ref="C162:D162"/>
    <mergeCell ref="E162:G162"/>
    <mergeCell ref="H162:I162"/>
    <mergeCell ref="K162:M162"/>
    <mergeCell ref="N162:P162"/>
    <mergeCell ref="C163:D163"/>
    <mergeCell ref="E163:G163"/>
    <mergeCell ref="H163:I163"/>
    <mergeCell ref="K163:M163"/>
    <mergeCell ref="N163:P163"/>
    <mergeCell ref="C164:D164"/>
    <mergeCell ref="E164:G164"/>
    <mergeCell ref="H164:I164"/>
    <mergeCell ref="K164:M164"/>
    <mergeCell ref="N164:P164"/>
    <mergeCell ref="C165:D165"/>
    <mergeCell ref="E165:G165"/>
    <mergeCell ref="H165:I165"/>
    <mergeCell ref="K165:M165"/>
    <mergeCell ref="N165:P165"/>
    <mergeCell ref="C166:D166"/>
    <mergeCell ref="E166:G166"/>
    <mergeCell ref="H166:I166"/>
    <mergeCell ref="K166:M166"/>
    <mergeCell ref="N166:P166"/>
    <mergeCell ref="C167:D167"/>
    <mergeCell ref="E167:F167"/>
    <mergeCell ref="H167:I167"/>
    <mergeCell ref="K167:M167"/>
    <mergeCell ref="N167:P167"/>
    <mergeCell ref="C168:D168"/>
    <mergeCell ref="E168:G168"/>
    <mergeCell ref="H168:I168"/>
    <mergeCell ref="K168:M168"/>
    <mergeCell ref="N168:P168"/>
    <mergeCell ref="C169:D169"/>
    <mergeCell ref="E169:G169"/>
    <mergeCell ref="H169:I169"/>
    <mergeCell ref="K169:M169"/>
    <mergeCell ref="N169:P169"/>
    <mergeCell ref="C170:D170"/>
    <mergeCell ref="E170:F170"/>
    <mergeCell ref="H170:I170"/>
    <mergeCell ref="K170:M170"/>
    <mergeCell ref="N170:P170"/>
    <mergeCell ref="C171:D171"/>
    <mergeCell ref="E171:G171"/>
    <mergeCell ref="H171:I171"/>
    <mergeCell ref="K171:M171"/>
    <mergeCell ref="N171:P171"/>
    <mergeCell ref="C172:D172"/>
    <mergeCell ref="E172:F172"/>
    <mergeCell ref="H172:I172"/>
    <mergeCell ref="K172:M172"/>
    <mergeCell ref="N172:P172"/>
    <mergeCell ref="C173:D173"/>
    <mergeCell ref="E173:F173"/>
    <mergeCell ref="H173:I173"/>
    <mergeCell ref="K173:M173"/>
    <mergeCell ref="N173:P173"/>
    <mergeCell ref="C174:D174"/>
    <mergeCell ref="E174:G174"/>
    <mergeCell ref="H174:I174"/>
    <mergeCell ref="K174:M174"/>
    <mergeCell ref="N174:P174"/>
    <mergeCell ref="C175:D175"/>
    <mergeCell ref="E175:G175"/>
    <mergeCell ref="H175:I175"/>
    <mergeCell ref="K175:M175"/>
    <mergeCell ref="N175:P175"/>
    <mergeCell ref="C176:D176"/>
    <mergeCell ref="E176:F176"/>
    <mergeCell ref="H176:I176"/>
    <mergeCell ref="K176:M176"/>
    <mergeCell ref="N176:P176"/>
    <mergeCell ref="C177:D177"/>
    <mergeCell ref="E177:F177"/>
    <mergeCell ref="H177:I177"/>
    <mergeCell ref="K177:M177"/>
    <mergeCell ref="N177:P177"/>
    <mergeCell ref="C178:D178"/>
    <mergeCell ref="E178:G178"/>
    <mergeCell ref="H178:I178"/>
    <mergeCell ref="K178:M178"/>
    <mergeCell ref="N178:P178"/>
    <mergeCell ref="C179:D179"/>
    <mergeCell ref="E179:G179"/>
    <mergeCell ref="H179:I179"/>
    <mergeCell ref="K179:M179"/>
    <mergeCell ref="N179:P179"/>
    <mergeCell ref="C180:D180"/>
    <mergeCell ref="E180:G180"/>
    <mergeCell ref="H180:I180"/>
    <mergeCell ref="K180:M180"/>
    <mergeCell ref="N180:P180"/>
    <mergeCell ref="C181:D181"/>
    <mergeCell ref="E181:G181"/>
    <mergeCell ref="H181:I181"/>
    <mergeCell ref="K181:M181"/>
    <mergeCell ref="N181:P181"/>
    <mergeCell ref="C182:D182"/>
    <mergeCell ref="E182:G182"/>
    <mergeCell ref="H182:I182"/>
    <mergeCell ref="K182:M182"/>
    <mergeCell ref="N182:P182"/>
    <mergeCell ref="C183:D183"/>
    <mergeCell ref="E183:G183"/>
    <mergeCell ref="H183:I183"/>
    <mergeCell ref="K183:M183"/>
    <mergeCell ref="N183:P183"/>
    <mergeCell ref="C184:D184"/>
    <mergeCell ref="E184:G184"/>
    <mergeCell ref="H184:I184"/>
    <mergeCell ref="K184:M184"/>
    <mergeCell ref="N184:P184"/>
    <mergeCell ref="C185:D185"/>
    <mergeCell ref="E185:G185"/>
    <mergeCell ref="H185:I185"/>
    <mergeCell ref="K185:M185"/>
    <mergeCell ref="N185:P185"/>
    <mergeCell ref="C186:D186"/>
    <mergeCell ref="E186:G186"/>
    <mergeCell ref="H186:I186"/>
    <mergeCell ref="K186:M186"/>
    <mergeCell ref="N186:P186"/>
    <mergeCell ref="C187:D187"/>
    <mergeCell ref="E187:G187"/>
    <mergeCell ref="H187:I187"/>
    <mergeCell ref="K187:M187"/>
    <mergeCell ref="N187:P187"/>
    <mergeCell ref="C188:D188"/>
    <mergeCell ref="E188:G188"/>
    <mergeCell ref="H188:I188"/>
    <mergeCell ref="K188:M188"/>
    <mergeCell ref="N188:P188"/>
    <mergeCell ref="C189:D189"/>
    <mergeCell ref="E189:G189"/>
    <mergeCell ref="H189:I189"/>
    <mergeCell ref="K189:M189"/>
    <mergeCell ref="N189:P189"/>
    <mergeCell ref="C190:D190"/>
    <mergeCell ref="E190:G190"/>
    <mergeCell ref="H190:I190"/>
    <mergeCell ref="K190:M190"/>
    <mergeCell ref="N190:P190"/>
    <mergeCell ref="C191:D191"/>
    <mergeCell ref="E191:G191"/>
    <mergeCell ref="H191:I191"/>
    <mergeCell ref="K191:M191"/>
    <mergeCell ref="N191:P191"/>
    <mergeCell ref="C192:D192"/>
    <mergeCell ref="E192:G192"/>
    <mergeCell ref="H192:I192"/>
    <mergeCell ref="K192:M192"/>
    <mergeCell ref="N192:P192"/>
    <mergeCell ref="C193:D193"/>
    <mergeCell ref="E193:G193"/>
    <mergeCell ref="H193:I193"/>
    <mergeCell ref="K193:M193"/>
    <mergeCell ref="N193:P193"/>
    <mergeCell ref="C194:D194"/>
    <mergeCell ref="E194:G194"/>
    <mergeCell ref="H194:I194"/>
    <mergeCell ref="K194:M194"/>
    <mergeCell ref="N194:P194"/>
    <mergeCell ref="C195:D195"/>
    <mergeCell ref="E195:G195"/>
    <mergeCell ref="H195:I195"/>
    <mergeCell ref="K195:M195"/>
    <mergeCell ref="N195:P195"/>
    <mergeCell ref="C196:D196"/>
    <mergeCell ref="E196:G196"/>
    <mergeCell ref="H196:I196"/>
    <mergeCell ref="K196:M196"/>
    <mergeCell ref="N196:P196"/>
    <mergeCell ref="C197:D197"/>
    <mergeCell ref="E197:G197"/>
    <mergeCell ref="H197:I197"/>
    <mergeCell ref="K197:M197"/>
    <mergeCell ref="N197:P197"/>
    <mergeCell ref="C198:D198"/>
    <mergeCell ref="E198:G198"/>
    <mergeCell ref="H198:I198"/>
    <mergeCell ref="K198:M198"/>
    <mergeCell ref="N198:P198"/>
    <mergeCell ref="C199:D199"/>
    <mergeCell ref="E199:G199"/>
    <mergeCell ref="H199:I199"/>
    <mergeCell ref="K199:M199"/>
    <mergeCell ref="N199:P199"/>
    <mergeCell ref="C200:D200"/>
    <mergeCell ref="E200:G200"/>
    <mergeCell ref="H200:I200"/>
    <mergeCell ref="K200:M200"/>
    <mergeCell ref="N200:P200"/>
    <mergeCell ref="C201:D201"/>
    <mergeCell ref="E201:G201"/>
    <mergeCell ref="H201:I201"/>
    <mergeCell ref="K201:M201"/>
    <mergeCell ref="N201:P201"/>
    <mergeCell ref="C204:D204"/>
    <mergeCell ref="E204:G204"/>
    <mergeCell ref="H204:I204"/>
    <mergeCell ref="K204:M204"/>
    <mergeCell ref="N204:P204"/>
    <mergeCell ref="A205:T205"/>
    <mergeCell ref="C202:D202"/>
    <mergeCell ref="E202:G202"/>
    <mergeCell ref="H202:I202"/>
    <mergeCell ref="K202:M202"/>
    <mergeCell ref="N202:P202"/>
    <mergeCell ref="C203:D203"/>
    <mergeCell ref="E203:G203"/>
    <mergeCell ref="H203:I203"/>
    <mergeCell ref="K203:M203"/>
    <mergeCell ref="N203:P203"/>
    <mergeCell ref="C206:D206"/>
    <mergeCell ref="E206:G206"/>
    <mergeCell ref="H206:I206"/>
    <mergeCell ref="K206:M206"/>
    <mergeCell ref="N206:P206"/>
    <mergeCell ref="C207:D207"/>
    <mergeCell ref="E207:G207"/>
    <mergeCell ref="H207:I207"/>
    <mergeCell ref="K207:M207"/>
    <mergeCell ref="N207:P207"/>
    <mergeCell ref="C208:D208"/>
    <mergeCell ref="E208:G208"/>
    <mergeCell ref="H208:I208"/>
    <mergeCell ref="K208:M208"/>
    <mergeCell ref="N208:P208"/>
    <mergeCell ref="C209:D209"/>
    <mergeCell ref="E209:G209"/>
    <mergeCell ref="H209:I209"/>
    <mergeCell ref="K209:M209"/>
    <mergeCell ref="N209:P209"/>
    <mergeCell ref="A213:T213"/>
    <mergeCell ref="C214:D214"/>
    <mergeCell ref="E214:G214"/>
    <mergeCell ref="H214:I214"/>
    <mergeCell ref="K214:M214"/>
    <mergeCell ref="N214:P214"/>
    <mergeCell ref="C210:D210"/>
    <mergeCell ref="E210:G210"/>
    <mergeCell ref="H210:I210"/>
    <mergeCell ref="K210:M210"/>
    <mergeCell ref="N210:P210"/>
    <mergeCell ref="C211:D211"/>
    <mergeCell ref="E211:G211"/>
    <mergeCell ref="H211:I211"/>
    <mergeCell ref="K211:M211"/>
    <mergeCell ref="N211:P211"/>
    <mergeCell ref="C215:D215"/>
    <mergeCell ref="E215:G215"/>
    <mergeCell ref="H215:I215"/>
    <mergeCell ref="K215:M215"/>
    <mergeCell ref="N215:P215"/>
    <mergeCell ref="C216:D216"/>
    <mergeCell ref="E216:G216"/>
    <mergeCell ref="H216:I216"/>
    <mergeCell ref="K216:M216"/>
    <mergeCell ref="N216:P216"/>
    <mergeCell ref="C217:D217"/>
    <mergeCell ref="E217:G217"/>
    <mergeCell ref="H217:I217"/>
    <mergeCell ref="K217:M217"/>
    <mergeCell ref="N217:P217"/>
    <mergeCell ref="C218:D218"/>
    <mergeCell ref="E218:G218"/>
    <mergeCell ref="H218:I218"/>
    <mergeCell ref="K218:M218"/>
    <mergeCell ref="N218:P218"/>
    <mergeCell ref="A221:T221"/>
    <mergeCell ref="C222:D222"/>
    <mergeCell ref="E222:G222"/>
    <mergeCell ref="H222:I222"/>
    <mergeCell ref="K222:M222"/>
    <mergeCell ref="N222:P222"/>
    <mergeCell ref="C219:D219"/>
    <mergeCell ref="E219:F219"/>
    <mergeCell ref="H219:I219"/>
    <mergeCell ref="K219:M219"/>
    <mergeCell ref="N219:P219"/>
    <mergeCell ref="C220:D220"/>
    <mergeCell ref="E220:G220"/>
    <mergeCell ref="H220:I220"/>
    <mergeCell ref="K220:M220"/>
    <mergeCell ref="N220:P220"/>
    <mergeCell ref="B228:C228"/>
    <mergeCell ref="C225:D225"/>
    <mergeCell ref="E225:G225"/>
    <mergeCell ref="H225:I225"/>
    <mergeCell ref="K225:M225"/>
    <mergeCell ref="N225:P225"/>
    <mergeCell ref="A227:T227"/>
    <mergeCell ref="C223:D223"/>
    <mergeCell ref="E223:G223"/>
    <mergeCell ref="H223:I223"/>
    <mergeCell ref="K223:M223"/>
    <mergeCell ref="N223:P223"/>
    <mergeCell ref="A224:T2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76"/>
  <sheetViews>
    <sheetView topLeftCell="A67" workbookViewId="0">
      <selection activeCell="K70" sqref="K70"/>
    </sheetView>
  </sheetViews>
  <sheetFormatPr defaultRowHeight="14.4"/>
  <cols>
    <col min="2" max="2" width="17.33203125" customWidth="1"/>
    <col min="3" max="3" width="20.44140625" customWidth="1"/>
    <col min="4" max="4" width="16.33203125" customWidth="1"/>
    <col min="5" max="5" width="14.5546875" customWidth="1"/>
    <col min="6" max="6" width="14.44140625" customWidth="1"/>
    <col min="7" max="7" width="15.6640625" customWidth="1"/>
    <col min="8" max="8" width="13" customWidth="1"/>
    <col min="9" max="9" width="10.21875" customWidth="1"/>
  </cols>
  <sheetData>
    <row r="2" spans="1:11" ht="17.399999999999999">
      <c r="C2" s="155"/>
      <c r="D2" s="134" t="s">
        <v>662</v>
      </c>
      <c r="E2" s="155"/>
      <c r="F2" s="155"/>
    </row>
    <row r="3" spans="1:11" ht="17.399999999999999" customHeight="1">
      <c r="B3" s="152" t="s">
        <v>877</v>
      </c>
      <c r="C3" s="155"/>
      <c r="D3" s="152" t="s">
        <v>661</v>
      </c>
      <c r="E3" s="155"/>
      <c r="F3" s="155"/>
      <c r="G3" s="152"/>
      <c r="H3" s="152"/>
      <c r="I3" s="152"/>
    </row>
    <row r="4" spans="1:11" ht="17.399999999999999">
      <c r="B4" s="155"/>
      <c r="C4" s="152" t="s">
        <v>659</v>
      </c>
      <c r="D4" s="152"/>
      <c r="E4" s="152"/>
      <c r="F4" s="152"/>
      <c r="G4" s="155"/>
    </row>
    <row r="5" spans="1:11" ht="18" thickBot="1">
      <c r="B5" s="152"/>
      <c r="D5" s="152"/>
      <c r="E5" s="152"/>
      <c r="F5" s="152"/>
      <c r="G5" s="152"/>
      <c r="H5" s="152"/>
      <c r="I5" s="152"/>
    </row>
    <row r="6" spans="1:11" ht="73.8" customHeight="1" thickBot="1">
      <c r="A6" s="320" t="s">
        <v>373</v>
      </c>
      <c r="B6" s="288" t="s">
        <v>641</v>
      </c>
      <c r="C6" s="288" t="s">
        <v>642</v>
      </c>
      <c r="D6" s="227" t="s">
        <v>607</v>
      </c>
      <c r="E6" s="287" t="s">
        <v>643</v>
      </c>
      <c r="F6" s="289" t="s">
        <v>628</v>
      </c>
      <c r="G6" s="227" t="s">
        <v>639</v>
      </c>
      <c r="H6" s="287" t="s">
        <v>644</v>
      </c>
      <c r="I6" s="291" t="s">
        <v>613</v>
      </c>
    </row>
    <row r="7" spans="1:11" ht="15" thickBot="1">
      <c r="A7" s="321">
        <v>1</v>
      </c>
      <c r="B7" s="146">
        <v>2</v>
      </c>
      <c r="C7" s="146">
        <v>3</v>
      </c>
      <c r="D7" s="146">
        <v>4</v>
      </c>
      <c r="E7" s="147">
        <v>5</v>
      </c>
      <c r="F7" s="156">
        <v>6</v>
      </c>
      <c r="G7" s="146">
        <v>7</v>
      </c>
      <c r="H7" s="147">
        <v>8</v>
      </c>
      <c r="I7" s="154">
        <v>9</v>
      </c>
    </row>
    <row r="8" spans="1:11" ht="60.6" thickBot="1">
      <c r="A8" s="322" t="s">
        <v>987</v>
      </c>
      <c r="B8" s="212" t="s">
        <v>503</v>
      </c>
      <c r="C8" s="212" t="s">
        <v>740</v>
      </c>
      <c r="D8" s="212" t="s">
        <v>674</v>
      </c>
      <c r="E8" s="212" t="s">
        <v>737</v>
      </c>
      <c r="F8" s="213" t="s">
        <v>738</v>
      </c>
      <c r="G8" s="213" t="s">
        <v>1112</v>
      </c>
      <c r="H8" s="213" t="s">
        <v>1112</v>
      </c>
      <c r="I8" s="213" t="s">
        <v>1112</v>
      </c>
    </row>
    <row r="9" spans="1:11" ht="60.6" thickBot="1">
      <c r="A9" s="222" t="s">
        <v>988</v>
      </c>
      <c r="B9" s="206" t="s">
        <v>505</v>
      </c>
      <c r="C9" s="206" t="s">
        <v>741</v>
      </c>
      <c r="D9" s="212" t="s">
        <v>674</v>
      </c>
      <c r="E9" s="212" t="s">
        <v>739</v>
      </c>
      <c r="F9" s="213" t="s">
        <v>738</v>
      </c>
      <c r="G9" s="213" t="s">
        <v>1112</v>
      </c>
      <c r="H9" s="213" t="s">
        <v>1112</v>
      </c>
      <c r="I9" s="213" t="s">
        <v>1112</v>
      </c>
    </row>
    <row r="10" spans="1:11" ht="60.6" thickBot="1">
      <c r="A10" s="166" t="s">
        <v>989</v>
      </c>
      <c r="B10" s="207" t="s">
        <v>506</v>
      </c>
      <c r="C10" s="207" t="s">
        <v>742</v>
      </c>
      <c r="D10" s="212" t="s">
        <v>674</v>
      </c>
      <c r="E10" s="212" t="s">
        <v>749</v>
      </c>
      <c r="F10" s="213" t="s">
        <v>738</v>
      </c>
      <c r="G10" s="213" t="s">
        <v>1112</v>
      </c>
      <c r="H10" s="213" t="s">
        <v>1112</v>
      </c>
      <c r="I10" s="213" t="s">
        <v>1112</v>
      </c>
      <c r="K10" t="s">
        <v>516</v>
      </c>
    </row>
    <row r="11" spans="1:11" ht="60.6" thickBot="1">
      <c r="A11" s="222" t="s">
        <v>990</v>
      </c>
      <c r="B11" s="206" t="s">
        <v>502</v>
      </c>
      <c r="C11" s="206" t="s">
        <v>743</v>
      </c>
      <c r="D11" s="212" t="s">
        <v>674</v>
      </c>
      <c r="E11" s="212" t="s">
        <v>744</v>
      </c>
      <c r="F11" s="213" t="s">
        <v>738</v>
      </c>
      <c r="G11" s="213" t="s">
        <v>1112</v>
      </c>
      <c r="H11" s="213" t="s">
        <v>1112</v>
      </c>
      <c r="I11" s="213" t="s">
        <v>1112</v>
      </c>
    </row>
    <row r="12" spans="1:11" ht="60.6" thickBot="1">
      <c r="A12" s="166" t="s">
        <v>991</v>
      </c>
      <c r="B12" s="207" t="s">
        <v>578</v>
      </c>
      <c r="C12" s="207" t="s">
        <v>745</v>
      </c>
      <c r="D12" s="212" t="s">
        <v>674</v>
      </c>
      <c r="E12" s="212" t="s">
        <v>748</v>
      </c>
      <c r="F12" s="213" t="s">
        <v>738</v>
      </c>
      <c r="G12" s="213" t="s">
        <v>1112</v>
      </c>
      <c r="H12" s="213" t="s">
        <v>1112</v>
      </c>
      <c r="I12" s="213" t="s">
        <v>1112</v>
      </c>
    </row>
    <row r="13" spans="1:11" ht="48.6" thickBot="1">
      <c r="A13" s="222" t="s">
        <v>992</v>
      </c>
      <c r="B13" s="206" t="s">
        <v>504</v>
      </c>
      <c r="C13" s="206" t="s">
        <v>746</v>
      </c>
      <c r="D13" s="212" t="s">
        <v>674</v>
      </c>
      <c r="E13" s="212" t="s">
        <v>747</v>
      </c>
      <c r="F13" s="213" t="s">
        <v>738</v>
      </c>
      <c r="G13" s="213" t="s">
        <v>1112</v>
      </c>
      <c r="H13" s="213" t="s">
        <v>1112</v>
      </c>
      <c r="I13" s="213" t="s">
        <v>1112</v>
      </c>
    </row>
    <row r="14" spans="1:11" ht="60.6" thickBot="1">
      <c r="A14" s="166" t="s">
        <v>993</v>
      </c>
      <c r="B14" s="207" t="s">
        <v>499</v>
      </c>
      <c r="C14" s="207" t="s">
        <v>750</v>
      </c>
      <c r="D14" s="212" t="s">
        <v>674</v>
      </c>
      <c r="E14" s="212" t="s">
        <v>751</v>
      </c>
      <c r="F14" s="213" t="s">
        <v>738</v>
      </c>
      <c r="G14" s="213" t="s">
        <v>1112</v>
      </c>
      <c r="H14" s="213" t="s">
        <v>1112</v>
      </c>
      <c r="I14" s="207" t="s">
        <v>752</v>
      </c>
    </row>
    <row r="15" spans="1:11" ht="48.6" thickBot="1">
      <c r="A15" s="222" t="s">
        <v>994</v>
      </c>
      <c r="B15" s="206" t="s">
        <v>97</v>
      </c>
      <c r="C15" s="206" t="s">
        <v>753</v>
      </c>
      <c r="D15" s="212" t="s">
        <v>674</v>
      </c>
      <c r="E15" s="212" t="s">
        <v>754</v>
      </c>
      <c r="F15" s="213" t="s">
        <v>738</v>
      </c>
      <c r="G15" s="213" t="s">
        <v>1112</v>
      </c>
      <c r="H15" s="213" t="s">
        <v>1112</v>
      </c>
      <c r="I15" s="213" t="s">
        <v>1112</v>
      </c>
    </row>
    <row r="16" spans="1:11" ht="48.6" thickBot="1">
      <c r="A16" s="166" t="s">
        <v>995</v>
      </c>
      <c r="B16" s="207" t="s">
        <v>567</v>
      </c>
      <c r="C16" s="207" t="s">
        <v>755</v>
      </c>
      <c r="D16" s="212" t="s">
        <v>674</v>
      </c>
      <c r="E16" s="212" t="s">
        <v>756</v>
      </c>
      <c r="F16" s="213" t="s">
        <v>738</v>
      </c>
      <c r="G16" s="213" t="s">
        <v>1112</v>
      </c>
      <c r="H16" s="213" t="s">
        <v>1112</v>
      </c>
      <c r="I16" s="213" t="s">
        <v>1112</v>
      </c>
    </row>
    <row r="17" spans="1:9" ht="60.6" thickBot="1">
      <c r="A17" s="222" t="s">
        <v>996</v>
      </c>
      <c r="B17" s="206" t="s">
        <v>515</v>
      </c>
      <c r="C17" s="206" t="s">
        <v>757</v>
      </c>
      <c r="D17" s="212" t="s">
        <v>674</v>
      </c>
      <c r="E17" s="212" t="s">
        <v>758</v>
      </c>
      <c r="F17" s="213" t="s">
        <v>738</v>
      </c>
      <c r="G17" s="213" t="s">
        <v>1112</v>
      </c>
      <c r="H17" s="213" t="s">
        <v>1112</v>
      </c>
      <c r="I17" s="206" t="s">
        <v>759</v>
      </c>
    </row>
    <row r="18" spans="1:9" ht="60.6" thickBot="1">
      <c r="A18" s="166" t="s">
        <v>997</v>
      </c>
      <c r="B18" s="207" t="s">
        <v>565</v>
      </c>
      <c r="C18" s="207" t="s">
        <v>760</v>
      </c>
      <c r="D18" s="212" t="s">
        <v>674</v>
      </c>
      <c r="E18" s="212" t="s">
        <v>761</v>
      </c>
      <c r="F18" s="213" t="s">
        <v>738</v>
      </c>
      <c r="G18" s="213" t="s">
        <v>1112</v>
      </c>
      <c r="H18" s="213" t="s">
        <v>1112</v>
      </c>
      <c r="I18" s="207" t="s">
        <v>556</v>
      </c>
    </row>
    <row r="19" spans="1:9" ht="48.6" thickBot="1">
      <c r="A19" s="222" t="s">
        <v>998</v>
      </c>
      <c r="B19" s="164" t="s">
        <v>109</v>
      </c>
      <c r="C19" s="206" t="s">
        <v>762</v>
      </c>
      <c r="D19" s="212" t="s">
        <v>674</v>
      </c>
      <c r="E19" s="212" t="s">
        <v>763</v>
      </c>
      <c r="F19" s="213" t="s">
        <v>738</v>
      </c>
      <c r="G19" s="213" t="s">
        <v>1112</v>
      </c>
      <c r="H19" s="213" t="s">
        <v>1112</v>
      </c>
      <c r="I19" s="213" t="s">
        <v>1112</v>
      </c>
    </row>
    <row r="20" spans="1:9" ht="60.6" thickBot="1">
      <c r="A20" s="166" t="s">
        <v>999</v>
      </c>
      <c r="B20" s="207" t="s">
        <v>768</v>
      </c>
      <c r="C20" s="207" t="s">
        <v>764</v>
      </c>
      <c r="D20" s="212" t="s">
        <v>674</v>
      </c>
      <c r="E20" s="212" t="s">
        <v>765</v>
      </c>
      <c r="F20" s="213" t="s">
        <v>738</v>
      </c>
      <c r="G20" s="213" t="s">
        <v>1112</v>
      </c>
      <c r="H20" s="213" t="s">
        <v>1112</v>
      </c>
      <c r="I20" s="207" t="s">
        <v>554</v>
      </c>
    </row>
    <row r="21" spans="1:9" ht="60.6" thickBot="1">
      <c r="A21" s="222" t="s">
        <v>1000</v>
      </c>
      <c r="B21" s="206" t="s">
        <v>769</v>
      </c>
      <c r="C21" s="206" t="s">
        <v>766</v>
      </c>
      <c r="D21" s="212" t="s">
        <v>674</v>
      </c>
      <c r="E21" s="212" t="s">
        <v>767</v>
      </c>
      <c r="F21" s="213" t="s">
        <v>738</v>
      </c>
      <c r="G21" s="213" t="s">
        <v>1112</v>
      </c>
      <c r="H21" s="213" t="s">
        <v>1112</v>
      </c>
      <c r="I21" s="208" t="s">
        <v>557</v>
      </c>
    </row>
    <row r="22" spans="1:9" ht="60.6" thickBot="1">
      <c r="A22" s="166" t="s">
        <v>1001</v>
      </c>
      <c r="B22" s="207" t="s">
        <v>770</v>
      </c>
      <c r="C22" s="207" t="s">
        <v>772</v>
      </c>
      <c r="D22" s="212" t="s">
        <v>674</v>
      </c>
      <c r="E22" s="212" t="s">
        <v>771</v>
      </c>
      <c r="F22" s="213" t="s">
        <v>738</v>
      </c>
      <c r="G22" s="213" t="s">
        <v>1112</v>
      </c>
      <c r="H22" s="213" t="s">
        <v>1112</v>
      </c>
      <c r="I22" s="207" t="s">
        <v>564</v>
      </c>
    </row>
    <row r="23" spans="1:9" ht="60.6" thickBot="1">
      <c r="A23" s="222" t="s">
        <v>1002</v>
      </c>
      <c r="B23" s="206" t="s">
        <v>773</v>
      </c>
      <c r="C23" s="206" t="s">
        <v>774</v>
      </c>
      <c r="D23" s="212" t="s">
        <v>674</v>
      </c>
      <c r="E23" s="212" t="s">
        <v>771</v>
      </c>
      <c r="F23" s="213" t="s">
        <v>738</v>
      </c>
      <c r="G23" s="213" t="s">
        <v>1112</v>
      </c>
      <c r="H23" s="213" t="s">
        <v>1112</v>
      </c>
      <c r="I23" s="208" t="s">
        <v>564</v>
      </c>
    </row>
    <row r="24" spans="1:9" ht="60.6" thickBot="1">
      <c r="A24" s="166" t="s">
        <v>1003</v>
      </c>
      <c r="B24" s="207" t="s">
        <v>775</v>
      </c>
      <c r="C24" s="207" t="s">
        <v>776</v>
      </c>
      <c r="D24" s="212" t="s">
        <v>674</v>
      </c>
      <c r="E24" s="212" t="s">
        <v>771</v>
      </c>
      <c r="F24" s="213" t="s">
        <v>738</v>
      </c>
      <c r="G24" s="213" t="s">
        <v>1112</v>
      </c>
      <c r="H24" s="213" t="s">
        <v>1112</v>
      </c>
      <c r="I24" s="207" t="s">
        <v>577</v>
      </c>
    </row>
    <row r="25" spans="1:9" ht="60.6" thickBot="1">
      <c r="A25" s="222" t="s">
        <v>1004</v>
      </c>
      <c r="B25" s="206" t="s">
        <v>777</v>
      </c>
      <c r="C25" s="206" t="s">
        <v>778</v>
      </c>
      <c r="D25" s="212" t="s">
        <v>674</v>
      </c>
      <c r="E25" s="212" t="s">
        <v>771</v>
      </c>
      <c r="F25" s="213" t="s">
        <v>738</v>
      </c>
      <c r="G25" s="213" t="s">
        <v>1112</v>
      </c>
      <c r="H25" s="213" t="s">
        <v>1112</v>
      </c>
      <c r="I25" s="206" t="s">
        <v>583</v>
      </c>
    </row>
    <row r="26" spans="1:9" ht="60.6" thickBot="1">
      <c r="A26" s="166" t="s">
        <v>1005</v>
      </c>
      <c r="B26" s="351" t="s">
        <v>779</v>
      </c>
      <c r="C26" s="207" t="s">
        <v>780</v>
      </c>
      <c r="D26" s="212" t="s">
        <v>674</v>
      </c>
      <c r="E26" s="212" t="s">
        <v>781</v>
      </c>
      <c r="F26" s="213" t="s">
        <v>738</v>
      </c>
      <c r="G26" s="213" t="s">
        <v>1112</v>
      </c>
      <c r="H26" s="213" t="s">
        <v>1112</v>
      </c>
      <c r="I26" s="207" t="s">
        <v>597</v>
      </c>
    </row>
    <row r="27" spans="1:9" ht="60.6" thickBot="1">
      <c r="A27" s="222" t="s">
        <v>1006</v>
      </c>
      <c r="B27" s="206" t="s">
        <v>786</v>
      </c>
      <c r="C27" s="206" t="s">
        <v>782</v>
      </c>
      <c r="D27" s="212" t="s">
        <v>674</v>
      </c>
      <c r="E27" s="212" t="s">
        <v>784</v>
      </c>
      <c r="F27" s="213" t="s">
        <v>738</v>
      </c>
      <c r="G27" s="213" t="s">
        <v>1112</v>
      </c>
      <c r="H27" s="213" t="s">
        <v>1112</v>
      </c>
      <c r="I27" s="206" t="s">
        <v>783</v>
      </c>
    </row>
    <row r="28" spans="1:9" ht="60.6" thickBot="1">
      <c r="A28" s="166" t="s">
        <v>1007</v>
      </c>
      <c r="B28" s="207" t="s">
        <v>787</v>
      </c>
      <c r="C28" s="207" t="s">
        <v>785</v>
      </c>
      <c r="D28" s="212" t="s">
        <v>674</v>
      </c>
      <c r="E28" s="212" t="s">
        <v>784</v>
      </c>
      <c r="F28" s="213" t="s">
        <v>738</v>
      </c>
      <c r="G28" s="213" t="s">
        <v>1112</v>
      </c>
      <c r="H28" s="213" t="s">
        <v>1112</v>
      </c>
      <c r="I28" s="207" t="s">
        <v>783</v>
      </c>
    </row>
    <row r="29" spans="1:9" ht="60.6" thickBot="1">
      <c r="A29" s="222" t="s">
        <v>1008</v>
      </c>
      <c r="B29" s="206" t="s">
        <v>788</v>
      </c>
      <c r="C29" s="206" t="s">
        <v>791</v>
      </c>
      <c r="D29" s="212" t="s">
        <v>674</v>
      </c>
      <c r="E29" s="172" t="s">
        <v>789</v>
      </c>
      <c r="F29" s="213" t="s">
        <v>738</v>
      </c>
      <c r="G29" s="213" t="s">
        <v>1112</v>
      </c>
      <c r="H29" s="213" t="s">
        <v>1112</v>
      </c>
      <c r="I29" s="208" t="s">
        <v>790</v>
      </c>
    </row>
    <row r="30" spans="1:9" ht="60.6" thickBot="1">
      <c r="A30" s="166" t="s">
        <v>1009</v>
      </c>
      <c r="B30" s="207" t="s">
        <v>793</v>
      </c>
      <c r="C30" s="207" t="s">
        <v>792</v>
      </c>
      <c r="D30" s="212" t="s">
        <v>674</v>
      </c>
      <c r="E30" s="172" t="s">
        <v>794</v>
      </c>
      <c r="F30" s="213" t="s">
        <v>738</v>
      </c>
      <c r="G30" s="213" t="s">
        <v>1112</v>
      </c>
      <c r="H30" s="213" t="s">
        <v>1112</v>
      </c>
      <c r="I30" s="207" t="s">
        <v>795</v>
      </c>
    </row>
    <row r="31" spans="1:9" ht="60.6" thickBot="1">
      <c r="A31" s="222" t="s">
        <v>1010</v>
      </c>
      <c r="B31" s="206" t="s">
        <v>797</v>
      </c>
      <c r="C31" s="206" t="s">
        <v>796</v>
      </c>
      <c r="D31" s="212" t="s">
        <v>674</v>
      </c>
      <c r="E31" s="172" t="s">
        <v>798</v>
      </c>
      <c r="F31" s="213" t="s">
        <v>738</v>
      </c>
      <c r="G31" s="213" t="s">
        <v>1112</v>
      </c>
      <c r="H31" s="213" t="s">
        <v>1112</v>
      </c>
      <c r="I31" s="208" t="s">
        <v>799</v>
      </c>
    </row>
    <row r="32" spans="1:9" ht="60.6" thickBot="1">
      <c r="A32" s="166" t="s">
        <v>1011</v>
      </c>
      <c r="B32" s="207" t="s">
        <v>514</v>
      </c>
      <c r="C32" s="207" t="s">
        <v>800</v>
      </c>
      <c r="D32" s="212" t="s">
        <v>674</v>
      </c>
      <c r="E32" s="172" t="s">
        <v>801</v>
      </c>
      <c r="F32" s="213" t="s">
        <v>738</v>
      </c>
      <c r="G32" s="213" t="s">
        <v>1112</v>
      </c>
      <c r="H32" s="213" t="s">
        <v>1112</v>
      </c>
      <c r="I32" s="207" t="s">
        <v>790</v>
      </c>
    </row>
    <row r="33" spans="1:9" ht="60.6" thickBot="1">
      <c r="A33" s="166" t="s">
        <v>1012</v>
      </c>
      <c r="B33" s="206" t="s">
        <v>579</v>
      </c>
      <c r="C33" s="206" t="s">
        <v>802</v>
      </c>
      <c r="D33" s="212" t="s">
        <v>674</v>
      </c>
      <c r="E33" s="172" t="s">
        <v>803</v>
      </c>
      <c r="F33" s="213" t="s">
        <v>738</v>
      </c>
      <c r="G33" s="213" t="s">
        <v>1112</v>
      </c>
      <c r="H33" s="213" t="s">
        <v>1112</v>
      </c>
      <c r="I33" s="206" t="s">
        <v>790</v>
      </c>
    </row>
    <row r="34" spans="1:9" ht="60" customHeight="1" thickBot="1">
      <c r="A34" s="166" t="s">
        <v>1013</v>
      </c>
      <c r="B34" s="214" t="s">
        <v>595</v>
      </c>
      <c r="C34" s="214" t="s">
        <v>804</v>
      </c>
      <c r="D34" s="212" t="s">
        <v>674</v>
      </c>
      <c r="E34" s="172" t="s">
        <v>805</v>
      </c>
      <c r="F34" s="213" t="s">
        <v>738</v>
      </c>
      <c r="G34" s="213" t="s">
        <v>1112</v>
      </c>
      <c r="H34" s="213" t="s">
        <v>1112</v>
      </c>
      <c r="I34" s="206" t="s">
        <v>596</v>
      </c>
    </row>
    <row r="35" spans="1:9" ht="48.6" thickBot="1">
      <c r="A35" s="222" t="s">
        <v>1014</v>
      </c>
      <c r="B35" s="164" t="s">
        <v>130</v>
      </c>
      <c r="C35" s="206" t="s">
        <v>806</v>
      </c>
      <c r="D35" s="212" t="s">
        <v>674</v>
      </c>
      <c r="E35" s="172" t="s">
        <v>807</v>
      </c>
      <c r="F35" s="213" t="s">
        <v>738</v>
      </c>
      <c r="G35" s="213" t="s">
        <v>1112</v>
      </c>
      <c r="H35" s="213" t="s">
        <v>1112</v>
      </c>
      <c r="I35" s="213" t="s">
        <v>1112</v>
      </c>
    </row>
    <row r="36" spans="1:9" ht="48.6" thickBot="1">
      <c r="A36" s="166" t="s">
        <v>1015</v>
      </c>
      <c r="B36" s="162" t="s">
        <v>132</v>
      </c>
      <c r="C36" s="207" t="s">
        <v>808</v>
      </c>
      <c r="D36" s="212" t="s">
        <v>674</v>
      </c>
      <c r="E36" s="172" t="s">
        <v>809</v>
      </c>
      <c r="F36" s="213" t="s">
        <v>738</v>
      </c>
      <c r="G36" s="213" t="s">
        <v>1112</v>
      </c>
      <c r="H36" s="213" t="s">
        <v>1112</v>
      </c>
      <c r="I36" s="213" t="s">
        <v>1112</v>
      </c>
    </row>
    <row r="37" spans="1:9" ht="48.6" thickBot="1">
      <c r="A37" s="222" t="s">
        <v>1016</v>
      </c>
      <c r="B37" s="172" t="s">
        <v>399</v>
      </c>
      <c r="C37" s="206" t="s">
        <v>810</v>
      </c>
      <c r="D37" s="212" t="s">
        <v>674</v>
      </c>
      <c r="E37" s="172" t="s">
        <v>809</v>
      </c>
      <c r="F37" s="213" t="s">
        <v>738</v>
      </c>
      <c r="G37" s="213" t="s">
        <v>1112</v>
      </c>
      <c r="H37" s="213" t="s">
        <v>1112</v>
      </c>
      <c r="I37" s="213" t="s">
        <v>1112</v>
      </c>
    </row>
    <row r="38" spans="1:9" ht="48.6" thickBot="1">
      <c r="A38" s="166" t="s">
        <v>1017</v>
      </c>
      <c r="B38" s="172" t="s">
        <v>399</v>
      </c>
      <c r="C38" s="207" t="s">
        <v>811</v>
      </c>
      <c r="D38" s="212" t="s">
        <v>674</v>
      </c>
      <c r="E38" s="172" t="s">
        <v>809</v>
      </c>
      <c r="F38" s="213" t="s">
        <v>738</v>
      </c>
      <c r="G38" s="213" t="s">
        <v>1112</v>
      </c>
      <c r="H38" s="213" t="s">
        <v>1112</v>
      </c>
      <c r="I38" s="213" t="s">
        <v>1112</v>
      </c>
    </row>
    <row r="39" spans="1:9" ht="48.6" thickBot="1">
      <c r="A39" s="222" t="s">
        <v>1018</v>
      </c>
      <c r="B39" s="206" t="s">
        <v>410</v>
      </c>
      <c r="C39" s="206" t="s">
        <v>812</v>
      </c>
      <c r="D39" s="212" t="s">
        <v>674</v>
      </c>
      <c r="E39" s="172" t="s">
        <v>813</v>
      </c>
      <c r="F39" s="213" t="s">
        <v>738</v>
      </c>
      <c r="G39" s="213" t="s">
        <v>1112</v>
      </c>
      <c r="H39" s="213" t="s">
        <v>1112</v>
      </c>
      <c r="I39" s="213" t="s">
        <v>1112</v>
      </c>
    </row>
    <row r="40" spans="1:9" ht="48.6" thickBot="1">
      <c r="A40" s="166" t="s">
        <v>1019</v>
      </c>
      <c r="B40" s="207" t="s">
        <v>409</v>
      </c>
      <c r="C40" s="207" t="s">
        <v>814</v>
      </c>
      <c r="D40" s="212" t="s">
        <v>674</v>
      </c>
      <c r="E40" s="172" t="s">
        <v>815</v>
      </c>
      <c r="F40" s="213" t="s">
        <v>738</v>
      </c>
      <c r="G40" s="213" t="s">
        <v>1112</v>
      </c>
      <c r="H40" s="213" t="s">
        <v>1112</v>
      </c>
      <c r="I40" s="213" t="s">
        <v>1112</v>
      </c>
    </row>
    <row r="41" spans="1:9" ht="48.6" thickBot="1">
      <c r="A41" s="222" t="s">
        <v>1020</v>
      </c>
      <c r="B41" s="206" t="s">
        <v>481</v>
      </c>
      <c r="C41" s="206" t="s">
        <v>816</v>
      </c>
      <c r="D41" s="212" t="s">
        <v>674</v>
      </c>
      <c r="E41" s="172" t="s">
        <v>817</v>
      </c>
      <c r="F41" s="213" t="s">
        <v>738</v>
      </c>
      <c r="G41" s="213" t="s">
        <v>1112</v>
      </c>
      <c r="H41" s="213" t="s">
        <v>1112</v>
      </c>
      <c r="I41" s="213" t="s">
        <v>1112</v>
      </c>
    </row>
    <row r="42" spans="1:9" ht="48.6" thickBot="1">
      <c r="A42" s="166" t="s">
        <v>1021</v>
      </c>
      <c r="B42" s="207" t="s">
        <v>480</v>
      </c>
      <c r="C42" s="207" t="s">
        <v>818</v>
      </c>
      <c r="D42" s="212" t="s">
        <v>674</v>
      </c>
      <c r="E42" s="172" t="s">
        <v>819</v>
      </c>
      <c r="F42" s="213" t="s">
        <v>738</v>
      </c>
      <c r="G42" s="213" t="s">
        <v>1112</v>
      </c>
      <c r="H42" s="213" t="s">
        <v>1112</v>
      </c>
      <c r="I42" s="213" t="s">
        <v>1112</v>
      </c>
    </row>
    <row r="43" spans="1:9" ht="60.6" thickBot="1">
      <c r="A43" s="222" t="s">
        <v>1022</v>
      </c>
      <c r="B43" s="206" t="s">
        <v>820</v>
      </c>
      <c r="C43" s="206" t="s">
        <v>821</v>
      </c>
      <c r="D43" s="212" t="s">
        <v>674</v>
      </c>
      <c r="E43" s="172" t="s">
        <v>822</v>
      </c>
      <c r="F43" s="213" t="s">
        <v>738</v>
      </c>
      <c r="G43" s="213" t="s">
        <v>1112</v>
      </c>
      <c r="H43" s="213" t="s">
        <v>1112</v>
      </c>
      <c r="I43" s="213" t="s">
        <v>1112</v>
      </c>
    </row>
    <row r="44" spans="1:9" ht="69.599999999999994" customHeight="1" thickBot="1">
      <c r="A44" s="166" t="s">
        <v>1023</v>
      </c>
      <c r="B44" s="207" t="s">
        <v>501</v>
      </c>
      <c r="C44" s="207" t="s">
        <v>823</v>
      </c>
      <c r="D44" s="212" t="s">
        <v>674</v>
      </c>
      <c r="E44" s="172" t="s">
        <v>824</v>
      </c>
      <c r="F44" s="213" t="s">
        <v>738</v>
      </c>
      <c r="G44" s="213" t="s">
        <v>1112</v>
      </c>
      <c r="H44" s="213" t="s">
        <v>1112</v>
      </c>
      <c r="I44" s="209" t="s">
        <v>828</v>
      </c>
    </row>
    <row r="45" spans="1:9" ht="60.6" thickBot="1">
      <c r="A45" s="222" t="s">
        <v>1024</v>
      </c>
      <c r="B45" s="210" t="s">
        <v>518</v>
      </c>
      <c r="C45" s="210" t="s">
        <v>825</v>
      </c>
      <c r="D45" s="212" t="s">
        <v>674</v>
      </c>
      <c r="E45" s="172" t="s">
        <v>826</v>
      </c>
      <c r="F45" s="213" t="s">
        <v>738</v>
      </c>
      <c r="G45" s="213" t="s">
        <v>1112</v>
      </c>
      <c r="H45" s="213" t="s">
        <v>1112</v>
      </c>
      <c r="I45" s="211" t="s">
        <v>827</v>
      </c>
    </row>
    <row r="46" spans="1:9" ht="60.6" thickBot="1">
      <c r="A46" s="166" t="s">
        <v>1025</v>
      </c>
      <c r="B46" s="209" t="s">
        <v>574</v>
      </c>
      <c r="C46" s="209" t="s">
        <v>829</v>
      </c>
      <c r="D46" s="212" t="s">
        <v>674</v>
      </c>
      <c r="E46" s="172" t="s">
        <v>830</v>
      </c>
      <c r="F46" s="213" t="s">
        <v>738</v>
      </c>
      <c r="G46" s="213" t="s">
        <v>1112</v>
      </c>
      <c r="H46" s="213" t="s">
        <v>1112</v>
      </c>
      <c r="I46" s="209" t="s">
        <v>831</v>
      </c>
    </row>
    <row r="47" spans="1:9" ht="60.6" thickBot="1">
      <c r="A47" s="222" t="s">
        <v>1026</v>
      </c>
      <c r="B47" s="210" t="s">
        <v>517</v>
      </c>
      <c r="C47" s="210" t="s">
        <v>832</v>
      </c>
      <c r="D47" s="212" t="s">
        <v>674</v>
      </c>
      <c r="E47" s="172" t="s">
        <v>833</v>
      </c>
      <c r="F47" s="213" t="s">
        <v>738</v>
      </c>
      <c r="G47" s="213" t="s">
        <v>1112</v>
      </c>
      <c r="H47" s="213" t="s">
        <v>1112</v>
      </c>
      <c r="I47" s="210" t="s">
        <v>831</v>
      </c>
    </row>
    <row r="48" spans="1:9" ht="60.6" thickBot="1">
      <c r="A48" s="166" t="s">
        <v>1027</v>
      </c>
      <c r="B48" s="209" t="s">
        <v>575</v>
      </c>
      <c r="C48" s="209" t="s">
        <v>834</v>
      </c>
      <c r="D48" s="212" t="s">
        <v>674</v>
      </c>
      <c r="E48" s="172" t="s">
        <v>835</v>
      </c>
      <c r="F48" s="213" t="s">
        <v>738</v>
      </c>
      <c r="G48" s="213" t="s">
        <v>1112</v>
      </c>
      <c r="H48" s="213" t="s">
        <v>1112</v>
      </c>
      <c r="I48" s="209" t="s">
        <v>831</v>
      </c>
    </row>
    <row r="49" spans="1:9" ht="60.6" thickBot="1">
      <c r="A49" s="222" t="s">
        <v>1028</v>
      </c>
      <c r="B49" s="210" t="s">
        <v>576</v>
      </c>
      <c r="C49" s="210" t="s">
        <v>836</v>
      </c>
      <c r="D49" s="212" t="s">
        <v>674</v>
      </c>
      <c r="E49" s="172" t="s">
        <v>837</v>
      </c>
      <c r="F49" s="213" t="s">
        <v>738</v>
      </c>
      <c r="G49" s="213" t="s">
        <v>1112</v>
      </c>
      <c r="H49" s="213" t="s">
        <v>1112</v>
      </c>
      <c r="I49" s="210" t="s">
        <v>831</v>
      </c>
    </row>
    <row r="50" spans="1:9" ht="60.6" thickBot="1">
      <c r="A50" s="166" t="s">
        <v>1029</v>
      </c>
      <c r="B50" s="209" t="s">
        <v>549</v>
      </c>
      <c r="C50" s="209" t="s">
        <v>838</v>
      </c>
      <c r="D50" s="212" t="s">
        <v>674</v>
      </c>
      <c r="E50" s="172" t="s">
        <v>839</v>
      </c>
      <c r="F50" s="213" t="s">
        <v>738</v>
      </c>
      <c r="G50" s="213" t="s">
        <v>1112</v>
      </c>
      <c r="H50" s="213" t="s">
        <v>1112</v>
      </c>
      <c r="I50" s="209" t="s">
        <v>831</v>
      </c>
    </row>
    <row r="51" spans="1:9" ht="60.6" thickBot="1">
      <c r="A51" s="222" t="s">
        <v>1030</v>
      </c>
      <c r="B51" s="210" t="s">
        <v>549</v>
      </c>
      <c r="C51" s="210" t="s">
        <v>840</v>
      </c>
      <c r="D51" s="212" t="s">
        <v>674</v>
      </c>
      <c r="E51" s="172" t="s">
        <v>839</v>
      </c>
      <c r="F51" s="213" t="s">
        <v>738</v>
      </c>
      <c r="G51" s="213" t="s">
        <v>1112</v>
      </c>
      <c r="H51" s="213" t="s">
        <v>1112</v>
      </c>
      <c r="I51" s="211" t="s">
        <v>831</v>
      </c>
    </row>
    <row r="52" spans="1:9" ht="60.6" thickBot="1">
      <c r="A52" s="166" t="s">
        <v>1031</v>
      </c>
      <c r="B52" s="162" t="s">
        <v>508</v>
      </c>
      <c r="C52" s="209" t="s">
        <v>841</v>
      </c>
      <c r="D52" s="212" t="s">
        <v>674</v>
      </c>
      <c r="E52" s="172" t="s">
        <v>842</v>
      </c>
      <c r="F52" s="213" t="s">
        <v>738</v>
      </c>
      <c r="G52" s="213" t="s">
        <v>1112</v>
      </c>
      <c r="H52" s="213" t="s">
        <v>1112</v>
      </c>
      <c r="I52" s="209" t="s">
        <v>831</v>
      </c>
    </row>
    <row r="53" spans="1:9" ht="60.6" thickBot="1">
      <c r="A53" s="222" t="s">
        <v>1032</v>
      </c>
      <c r="B53" s="164" t="s">
        <v>510</v>
      </c>
      <c r="C53" s="210" t="s">
        <v>843</v>
      </c>
      <c r="D53" s="212" t="s">
        <v>674</v>
      </c>
      <c r="E53" s="172" t="s">
        <v>844</v>
      </c>
      <c r="F53" s="213" t="s">
        <v>738</v>
      </c>
      <c r="G53" s="213" t="s">
        <v>1112</v>
      </c>
      <c r="H53" s="213" t="s">
        <v>1112</v>
      </c>
      <c r="I53" s="211" t="s">
        <v>759</v>
      </c>
    </row>
    <row r="54" spans="1:9" ht="60.6" thickBot="1">
      <c r="A54" s="166" t="s">
        <v>1033</v>
      </c>
      <c r="B54" s="209" t="s">
        <v>545</v>
      </c>
      <c r="C54" s="209" t="s">
        <v>845</v>
      </c>
      <c r="D54" s="212" t="s">
        <v>674</v>
      </c>
      <c r="E54" s="172" t="s">
        <v>846</v>
      </c>
      <c r="F54" s="213" t="s">
        <v>738</v>
      </c>
      <c r="G54" s="213" t="s">
        <v>1112</v>
      </c>
      <c r="H54" s="213" t="s">
        <v>1112</v>
      </c>
      <c r="I54" s="209" t="s">
        <v>759</v>
      </c>
    </row>
    <row r="55" spans="1:9" ht="60.6" thickBot="1">
      <c r="A55" s="222" t="s">
        <v>1034</v>
      </c>
      <c r="B55" s="164" t="s">
        <v>511</v>
      </c>
      <c r="C55" s="210" t="s">
        <v>847</v>
      </c>
      <c r="D55" s="212" t="s">
        <v>674</v>
      </c>
      <c r="E55" s="172" t="s">
        <v>848</v>
      </c>
      <c r="F55" s="213" t="s">
        <v>738</v>
      </c>
      <c r="G55" s="213" t="s">
        <v>1112</v>
      </c>
      <c r="H55" s="213" t="s">
        <v>1112</v>
      </c>
      <c r="I55" s="211" t="s">
        <v>759</v>
      </c>
    </row>
    <row r="56" spans="1:9" ht="60.6" thickBot="1">
      <c r="A56" s="166" t="s">
        <v>1035</v>
      </c>
      <c r="B56" s="162" t="s">
        <v>512</v>
      </c>
      <c r="C56" s="209" t="s">
        <v>849</v>
      </c>
      <c r="D56" s="212" t="s">
        <v>674</v>
      </c>
      <c r="E56" s="172" t="s">
        <v>850</v>
      </c>
      <c r="F56" s="213" t="s">
        <v>738</v>
      </c>
      <c r="G56" s="213" t="s">
        <v>1112</v>
      </c>
      <c r="H56" s="213" t="s">
        <v>1112</v>
      </c>
      <c r="I56" s="209" t="s">
        <v>759</v>
      </c>
    </row>
    <row r="57" spans="1:9" ht="60.6" thickBot="1">
      <c r="A57" s="222" t="s">
        <v>1036</v>
      </c>
      <c r="B57" s="164" t="s">
        <v>513</v>
      </c>
      <c r="C57" s="210" t="s">
        <v>851</v>
      </c>
      <c r="D57" s="212" t="s">
        <v>674</v>
      </c>
      <c r="E57" s="172" t="s">
        <v>852</v>
      </c>
      <c r="F57" s="213" t="s">
        <v>738</v>
      </c>
      <c r="G57" s="213" t="s">
        <v>1112</v>
      </c>
      <c r="H57" s="213" t="s">
        <v>1112</v>
      </c>
      <c r="I57" s="211" t="s">
        <v>759</v>
      </c>
    </row>
    <row r="58" spans="1:9" ht="60.6" thickBot="1">
      <c r="A58" s="166" t="s">
        <v>1037</v>
      </c>
      <c r="B58" s="162" t="s">
        <v>541</v>
      </c>
      <c r="C58" s="209" t="s">
        <v>853</v>
      </c>
      <c r="D58" s="212" t="s">
        <v>674</v>
      </c>
      <c r="E58" s="172" t="s">
        <v>854</v>
      </c>
      <c r="F58" s="213" t="s">
        <v>738</v>
      </c>
      <c r="G58" s="213" t="s">
        <v>1112</v>
      </c>
      <c r="H58" s="213" t="s">
        <v>1112</v>
      </c>
      <c r="I58" s="209" t="s">
        <v>855</v>
      </c>
    </row>
    <row r="59" spans="1:9" ht="60.6" thickBot="1">
      <c r="A59" s="222" t="s">
        <v>1038</v>
      </c>
      <c r="B59" s="210" t="s">
        <v>566</v>
      </c>
      <c r="C59" s="210" t="s">
        <v>856</v>
      </c>
      <c r="D59" s="212" t="s">
        <v>674</v>
      </c>
      <c r="E59" s="172" t="s">
        <v>857</v>
      </c>
      <c r="F59" s="213" t="s">
        <v>738</v>
      </c>
      <c r="G59" s="213" t="s">
        <v>1112</v>
      </c>
      <c r="H59" s="213" t="s">
        <v>1112</v>
      </c>
      <c r="I59" s="211" t="s">
        <v>555</v>
      </c>
    </row>
    <row r="60" spans="1:9" ht="60.6" thickBot="1">
      <c r="A60" s="166" t="s">
        <v>1039</v>
      </c>
      <c r="B60" s="162" t="s">
        <v>164</v>
      </c>
      <c r="C60" s="209" t="s">
        <v>858</v>
      </c>
      <c r="D60" s="212" t="s">
        <v>674</v>
      </c>
      <c r="E60" s="172" t="s">
        <v>842</v>
      </c>
      <c r="F60" s="213" t="s">
        <v>738</v>
      </c>
      <c r="G60" s="213" t="s">
        <v>1112</v>
      </c>
      <c r="H60" s="213" t="s">
        <v>1112</v>
      </c>
      <c r="I60" s="209" t="s">
        <v>859</v>
      </c>
    </row>
    <row r="61" spans="1:9" ht="60.6" thickBot="1">
      <c r="A61" s="222" t="s">
        <v>1040</v>
      </c>
      <c r="B61" s="210" t="s">
        <v>558</v>
      </c>
      <c r="C61" s="210" t="s">
        <v>860</v>
      </c>
      <c r="D61" s="212" t="s">
        <v>674</v>
      </c>
      <c r="E61" s="172" t="s">
        <v>861</v>
      </c>
      <c r="F61" s="213" t="s">
        <v>738</v>
      </c>
      <c r="G61" s="213" t="s">
        <v>1112</v>
      </c>
      <c r="H61" s="213" t="s">
        <v>1112</v>
      </c>
      <c r="I61" s="211" t="s">
        <v>557</v>
      </c>
    </row>
    <row r="62" spans="1:9" ht="60.6" thickBot="1">
      <c r="A62" s="166" t="s">
        <v>1041</v>
      </c>
      <c r="B62" s="209" t="s">
        <v>558</v>
      </c>
      <c r="C62" s="209" t="s">
        <v>862</v>
      </c>
      <c r="D62" s="212" t="s">
        <v>674</v>
      </c>
      <c r="E62" s="172" t="s">
        <v>863</v>
      </c>
      <c r="F62" s="213" t="s">
        <v>738</v>
      </c>
      <c r="G62" s="213" t="s">
        <v>1112</v>
      </c>
      <c r="H62" s="213" t="s">
        <v>1112</v>
      </c>
      <c r="I62" s="209" t="s">
        <v>572</v>
      </c>
    </row>
    <row r="63" spans="1:9" ht="48.6" thickBot="1">
      <c r="A63" s="222" t="s">
        <v>1042</v>
      </c>
      <c r="B63" s="210" t="s">
        <v>150</v>
      </c>
      <c r="C63" s="210" t="s">
        <v>864</v>
      </c>
      <c r="D63" s="212" t="s">
        <v>674</v>
      </c>
      <c r="E63" s="172" t="s">
        <v>865</v>
      </c>
      <c r="F63" s="213" t="s">
        <v>738</v>
      </c>
      <c r="G63" s="213" t="s">
        <v>1112</v>
      </c>
      <c r="H63" s="213" t="s">
        <v>1112</v>
      </c>
      <c r="I63" s="213" t="s">
        <v>1112</v>
      </c>
    </row>
    <row r="64" spans="1:9" ht="48.6" thickBot="1">
      <c r="A64" s="166" t="s">
        <v>1043</v>
      </c>
      <c r="B64" s="209" t="s">
        <v>156</v>
      </c>
      <c r="C64" s="209" t="s">
        <v>866</v>
      </c>
      <c r="D64" s="212" t="s">
        <v>674</v>
      </c>
      <c r="E64" s="172" t="s">
        <v>867</v>
      </c>
      <c r="F64" s="213" t="s">
        <v>738</v>
      </c>
      <c r="G64" s="213" t="s">
        <v>1112</v>
      </c>
      <c r="H64" s="213" t="s">
        <v>1112</v>
      </c>
      <c r="I64" s="213" t="s">
        <v>1112</v>
      </c>
    </row>
    <row r="65" spans="1:9" ht="48.6" thickBot="1">
      <c r="A65" s="222" t="s">
        <v>1044</v>
      </c>
      <c r="B65" s="210" t="s">
        <v>589</v>
      </c>
      <c r="C65" s="210" t="s">
        <v>868</v>
      </c>
      <c r="D65" s="212" t="s">
        <v>674</v>
      </c>
      <c r="E65" s="172" t="s">
        <v>869</v>
      </c>
      <c r="F65" s="213" t="s">
        <v>738</v>
      </c>
      <c r="G65" s="213" t="s">
        <v>1112</v>
      </c>
      <c r="H65" s="213" t="s">
        <v>1112</v>
      </c>
      <c r="I65" s="213" t="s">
        <v>1112</v>
      </c>
    </row>
    <row r="66" spans="1:9" ht="48.6" thickBot="1">
      <c r="A66" s="166" t="s">
        <v>1045</v>
      </c>
      <c r="B66" s="209" t="s">
        <v>547</v>
      </c>
      <c r="C66" s="209" t="s">
        <v>870</v>
      </c>
      <c r="D66" s="212" t="s">
        <v>674</v>
      </c>
      <c r="E66" s="172" t="s">
        <v>871</v>
      </c>
      <c r="F66" s="213" t="s">
        <v>738</v>
      </c>
      <c r="G66" s="213" t="s">
        <v>1112</v>
      </c>
      <c r="H66" s="213" t="s">
        <v>1112</v>
      </c>
      <c r="I66" s="213" t="s">
        <v>1112</v>
      </c>
    </row>
    <row r="67" spans="1:9" ht="48.6" thickBot="1">
      <c r="A67" s="166" t="s">
        <v>1046</v>
      </c>
      <c r="B67" s="162" t="s">
        <v>161</v>
      </c>
      <c r="C67" s="209" t="s">
        <v>872</v>
      </c>
      <c r="D67" s="212" t="s">
        <v>674</v>
      </c>
      <c r="E67" s="172" t="s">
        <v>873</v>
      </c>
      <c r="F67" s="213" t="s">
        <v>738</v>
      </c>
      <c r="G67" s="213" t="s">
        <v>1112</v>
      </c>
      <c r="H67" s="213" t="s">
        <v>1112</v>
      </c>
      <c r="I67" s="213" t="s">
        <v>1112</v>
      </c>
    </row>
    <row r="68" spans="1:9" ht="48.6" thickBot="1">
      <c r="A68" s="222" t="s">
        <v>1047</v>
      </c>
      <c r="B68" s="164" t="s">
        <v>163</v>
      </c>
      <c r="C68" s="210" t="s">
        <v>874</v>
      </c>
      <c r="D68" s="212" t="s">
        <v>674</v>
      </c>
      <c r="E68" s="172" t="s">
        <v>875</v>
      </c>
      <c r="F68" s="213" t="s">
        <v>738</v>
      </c>
      <c r="G68" s="213" t="s">
        <v>1112</v>
      </c>
      <c r="H68" s="213" t="s">
        <v>1112</v>
      </c>
      <c r="I68" s="213" t="s">
        <v>1112</v>
      </c>
    </row>
    <row r="69" spans="1:9" ht="48.6" thickBot="1">
      <c r="A69" s="166" t="s">
        <v>1048</v>
      </c>
      <c r="B69" s="209" t="s">
        <v>214</v>
      </c>
      <c r="C69" s="209" t="s">
        <v>876</v>
      </c>
      <c r="D69" s="212" t="s">
        <v>674</v>
      </c>
      <c r="E69" s="172" t="s">
        <v>1082</v>
      </c>
      <c r="F69" s="213" t="s">
        <v>738</v>
      </c>
      <c r="G69" s="213" t="s">
        <v>1112</v>
      </c>
      <c r="H69" s="213" t="s">
        <v>1112</v>
      </c>
      <c r="I69" s="213" t="s">
        <v>1112</v>
      </c>
    </row>
    <row r="70" spans="1:9" ht="60">
      <c r="A70" s="166" t="s">
        <v>1204</v>
      </c>
      <c r="B70" s="352" t="s">
        <v>779</v>
      </c>
      <c r="C70" s="352" t="s">
        <v>1205</v>
      </c>
      <c r="D70" s="212" t="s">
        <v>674</v>
      </c>
      <c r="E70" s="172" t="s">
        <v>1206</v>
      </c>
      <c r="F70" s="213" t="s">
        <v>738</v>
      </c>
      <c r="G70" s="213" t="s">
        <v>1112</v>
      </c>
      <c r="H70" s="213" t="s">
        <v>1112</v>
      </c>
      <c r="I70" s="352" t="s">
        <v>1207</v>
      </c>
    </row>
    <row r="71" spans="1:9">
      <c r="A71" s="260"/>
      <c r="B71" s="259"/>
      <c r="C71" s="259"/>
      <c r="D71" s="259"/>
      <c r="E71" s="301"/>
      <c r="F71" s="259"/>
      <c r="G71" s="259"/>
      <c r="H71" s="259"/>
      <c r="I71" s="259"/>
    </row>
    <row r="72" spans="1:9">
      <c r="A72" s="323"/>
    </row>
    <row r="73" spans="1:9">
      <c r="A73" s="323"/>
    </row>
    <row r="74" spans="1:9">
      <c r="A74" s="323"/>
    </row>
    <row r="75" spans="1:9">
      <c r="A75" s="323"/>
    </row>
    <row r="76" spans="1:9">
      <c r="A76" s="32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7"/>
  <sheetViews>
    <sheetView workbookViewId="0">
      <selection activeCell="M6" sqref="M6"/>
    </sheetView>
  </sheetViews>
  <sheetFormatPr defaultRowHeight="14.4"/>
  <cols>
    <col min="2" max="2" width="12.77734375" customWidth="1"/>
    <col min="3" max="3" width="11.88671875" customWidth="1"/>
    <col min="4" max="4" width="14.88671875" customWidth="1"/>
    <col min="5" max="5" width="15.21875" customWidth="1"/>
    <col min="6" max="6" width="12.21875" customWidth="1"/>
    <col min="7" max="7" width="15.5546875" customWidth="1"/>
    <col min="8" max="8" width="12" customWidth="1"/>
    <col min="9" max="9" width="10.6640625" customWidth="1"/>
    <col min="10" max="10" width="11.77734375" customWidth="1"/>
  </cols>
  <sheetData>
    <row r="2" spans="1:10" ht="17.399999999999999">
      <c r="E2" s="134" t="s">
        <v>663</v>
      </c>
    </row>
    <row r="3" spans="1:10" ht="17.399999999999999">
      <c r="C3" s="152" t="s">
        <v>664</v>
      </c>
      <c r="D3" s="152"/>
      <c r="E3" s="152"/>
      <c r="F3" s="152"/>
      <c r="G3" s="134"/>
    </row>
    <row r="4" spans="1:10" ht="16.2" thickBot="1">
      <c r="A4" s="138"/>
    </row>
    <row r="5" spans="1:10" ht="143.4" customHeight="1" thickBot="1">
      <c r="A5" s="227" t="s">
        <v>373</v>
      </c>
      <c r="B5" s="288" t="s">
        <v>645</v>
      </c>
      <c r="C5" s="288" t="s">
        <v>646</v>
      </c>
      <c r="D5" s="288" t="s">
        <v>647</v>
      </c>
      <c r="E5" s="287" t="s">
        <v>607</v>
      </c>
      <c r="F5" s="289" t="s">
        <v>628</v>
      </c>
      <c r="G5" s="290" t="s">
        <v>648</v>
      </c>
      <c r="H5" s="289" t="s">
        <v>639</v>
      </c>
      <c r="I5" s="287" t="s">
        <v>612</v>
      </c>
      <c r="J5" s="291" t="s">
        <v>613</v>
      </c>
    </row>
    <row r="6" spans="1:10">
      <c r="A6" s="157">
        <v>1</v>
      </c>
      <c r="B6" s="157">
        <v>2</v>
      </c>
      <c r="C6" s="157">
        <v>3</v>
      </c>
      <c r="D6" s="157">
        <v>4</v>
      </c>
      <c r="E6" s="158">
        <v>5</v>
      </c>
      <c r="F6" s="266">
        <v>6</v>
      </c>
      <c r="G6" s="158">
        <v>7</v>
      </c>
      <c r="H6" s="266">
        <v>8</v>
      </c>
      <c r="I6" s="158">
        <v>9</v>
      </c>
      <c r="J6" s="265">
        <v>10</v>
      </c>
    </row>
    <row r="7" spans="1:10" ht="14.4" customHeight="1">
      <c r="A7" s="172" t="s">
        <v>1112</v>
      </c>
      <c r="B7" s="172" t="s">
        <v>1112</v>
      </c>
      <c r="C7" s="172" t="s">
        <v>1112</v>
      </c>
      <c r="D7" s="172" t="s">
        <v>1112</v>
      </c>
      <c r="E7" s="172" t="s">
        <v>1112</v>
      </c>
      <c r="F7" s="172" t="s">
        <v>1112</v>
      </c>
      <c r="G7" s="172" t="s">
        <v>1112</v>
      </c>
      <c r="H7" s="172" t="s">
        <v>1112</v>
      </c>
      <c r="I7" s="172" t="s">
        <v>1112</v>
      </c>
      <c r="J7" s="172" t="s">
        <v>1112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3:I10"/>
  <sheetViews>
    <sheetView workbookViewId="0">
      <selection activeCell="D11" sqref="D11"/>
    </sheetView>
  </sheetViews>
  <sheetFormatPr defaultRowHeight="14.4"/>
  <cols>
    <col min="1" max="1" width="7.109375" customWidth="1"/>
    <col min="2" max="2" width="29.109375" customWidth="1"/>
    <col min="3" max="3" width="28.5546875" customWidth="1"/>
    <col min="4" max="4" width="29.33203125" customWidth="1"/>
    <col min="5" max="5" width="28.33203125" customWidth="1"/>
    <col min="6" max="6" width="4.44140625" customWidth="1"/>
  </cols>
  <sheetData>
    <row r="3" spans="1:9" ht="17.399999999999999">
      <c r="B3" s="142"/>
      <c r="C3" s="143" t="s">
        <v>665</v>
      </c>
      <c r="D3" s="142"/>
      <c r="F3" s="133"/>
      <c r="G3" s="133"/>
      <c r="H3" s="133"/>
    </row>
    <row r="4" spans="1:9" ht="17.399999999999999">
      <c r="B4" s="141"/>
      <c r="C4" s="141" t="s">
        <v>666</v>
      </c>
      <c r="D4" s="143"/>
      <c r="E4" s="133"/>
      <c r="F4" s="133"/>
      <c r="G4" s="133"/>
      <c r="H4" s="133"/>
    </row>
    <row r="5" spans="1:9" ht="16.2" thickBot="1">
      <c r="A5" s="135"/>
    </row>
    <row r="6" spans="1:9" ht="48.6" thickBot="1">
      <c r="A6" s="320" t="s">
        <v>0</v>
      </c>
      <c r="B6" s="288" t="s">
        <v>649</v>
      </c>
      <c r="C6" s="288" t="s">
        <v>650</v>
      </c>
      <c r="D6" s="288" t="s">
        <v>651</v>
      </c>
      <c r="E6" s="287" t="s">
        <v>613</v>
      </c>
    </row>
    <row r="7" spans="1:9" ht="15" thickBot="1">
      <c r="A7" s="285">
        <v>1</v>
      </c>
      <c r="B7" s="146">
        <v>2</v>
      </c>
      <c r="C7" s="146">
        <v>3</v>
      </c>
      <c r="D7" s="146">
        <v>4</v>
      </c>
      <c r="E7" s="147">
        <v>5</v>
      </c>
    </row>
    <row r="8" spans="1:9" ht="64.2" customHeight="1">
      <c r="A8" s="319">
        <v>1</v>
      </c>
      <c r="B8" s="274" t="s">
        <v>1114</v>
      </c>
      <c r="C8" s="353" t="s">
        <v>1208</v>
      </c>
      <c r="D8" s="274" t="s">
        <v>1113</v>
      </c>
      <c r="E8" s="278" t="s">
        <v>1112</v>
      </c>
      <c r="I8" t="s">
        <v>1071</v>
      </c>
    </row>
    <row r="9" spans="1:9">
      <c r="A9" s="7"/>
      <c r="B9" s="7"/>
      <c r="C9" s="7"/>
      <c r="D9" s="7"/>
      <c r="E9" s="12"/>
    </row>
    <row r="10" spans="1:9">
      <c r="A10" s="7"/>
      <c r="B10" s="7"/>
      <c r="C10" s="7"/>
      <c r="D10" s="7"/>
      <c r="E10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7" sqref="N17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5" sqref="L15"/>
    </sheetView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31"/>
  <sheetViews>
    <sheetView tabSelected="1" topLeftCell="A70" workbookViewId="0">
      <selection activeCell="M53" sqref="M53"/>
    </sheetView>
  </sheetViews>
  <sheetFormatPr defaultRowHeight="14.4"/>
  <cols>
    <col min="1" max="1" width="6.33203125" style="226" customWidth="1"/>
    <col min="2" max="2" width="11.77734375" customWidth="1"/>
    <col min="3" max="3" width="10.5546875" customWidth="1"/>
    <col min="4" max="4" width="13.109375" customWidth="1"/>
    <col min="5" max="5" width="11.44140625" customWidth="1"/>
    <col min="6" max="6" width="12.88671875" customWidth="1"/>
    <col min="7" max="7" width="12.33203125" style="302" customWidth="1"/>
    <col min="8" max="8" width="9.5546875" customWidth="1"/>
    <col min="9" max="9" width="10.109375" style="142" customWidth="1"/>
    <col min="10" max="10" width="11.6640625" customWidth="1"/>
    <col min="11" max="11" width="9.88671875" customWidth="1"/>
    <col min="12" max="12" width="10" customWidth="1"/>
  </cols>
  <sheetData>
    <row r="2" spans="1:14" ht="18">
      <c r="I2" s="1" t="s">
        <v>584</v>
      </c>
      <c r="J2" s="1"/>
      <c r="M2" s="1"/>
    </row>
    <row r="3" spans="1:14" ht="18">
      <c r="I3" s="1" t="s">
        <v>11</v>
      </c>
      <c r="J3" s="1"/>
      <c r="K3" s="1"/>
    </row>
    <row r="4" spans="1:14" ht="18">
      <c r="I4" s="1" t="s">
        <v>12</v>
      </c>
      <c r="J4" s="1"/>
      <c r="K4" s="1"/>
      <c r="L4" s="1"/>
    </row>
    <row r="5" spans="1:14" ht="18">
      <c r="I5" s="1" t="s">
        <v>585</v>
      </c>
      <c r="J5" s="1"/>
      <c r="K5" s="1"/>
      <c r="L5" s="1"/>
    </row>
    <row r="7" spans="1:14" ht="17.399999999999999">
      <c r="F7" s="141" t="s">
        <v>601</v>
      </c>
      <c r="G7" s="303"/>
      <c r="J7" s="142"/>
      <c r="K7" s="142"/>
    </row>
    <row r="8" spans="1:14" ht="17.399999999999999">
      <c r="C8" s="139"/>
      <c r="F8" s="141" t="s">
        <v>652</v>
      </c>
      <c r="G8" s="303"/>
      <c r="H8" s="142"/>
      <c r="K8" s="142"/>
      <c r="L8" s="142"/>
      <c r="M8" s="142"/>
    </row>
    <row r="9" spans="1:14" ht="17.399999999999999" customHeight="1">
      <c r="D9" s="145" t="s">
        <v>653</v>
      </c>
      <c r="E9" s="145"/>
      <c r="F9" s="145"/>
      <c r="G9" s="304"/>
      <c r="H9" s="152" t="s">
        <v>1068</v>
      </c>
      <c r="I9" s="141"/>
      <c r="J9" s="142"/>
      <c r="K9" s="142"/>
      <c r="L9" s="142"/>
      <c r="M9" s="142"/>
    </row>
    <row r="10" spans="1:14" ht="17.399999999999999" customHeight="1">
      <c r="C10" s="139"/>
      <c r="D10" s="145"/>
      <c r="E10" s="145"/>
      <c r="F10" s="145"/>
      <c r="G10" s="304"/>
      <c r="H10" s="144"/>
      <c r="J10" s="142"/>
      <c r="K10" s="142"/>
      <c r="L10" s="142"/>
      <c r="M10" s="142"/>
    </row>
    <row r="11" spans="1:14" ht="17.399999999999999">
      <c r="B11" s="133"/>
      <c r="C11" s="133"/>
      <c r="D11" s="133"/>
      <c r="E11" s="143" t="s">
        <v>602</v>
      </c>
      <c r="F11" s="142"/>
      <c r="G11" s="303"/>
      <c r="H11" s="142"/>
      <c r="K11" s="142"/>
      <c r="L11" s="142"/>
      <c r="M11" s="142"/>
    </row>
    <row r="12" spans="1:14" ht="17.399999999999999">
      <c r="B12" s="133"/>
      <c r="C12" s="133"/>
      <c r="D12" s="133"/>
      <c r="E12" s="143" t="s">
        <v>603</v>
      </c>
      <c r="F12" s="142"/>
      <c r="G12" s="303"/>
      <c r="H12" s="142"/>
      <c r="K12" s="142"/>
      <c r="L12" s="142"/>
      <c r="N12" t="s">
        <v>1071</v>
      </c>
    </row>
    <row r="13" spans="1:14" ht="15" thickBot="1">
      <c r="C13" s="133"/>
      <c r="D13" s="133"/>
      <c r="E13" s="133"/>
      <c r="F13" s="133"/>
      <c r="G13" s="305"/>
      <c r="H13" s="133"/>
      <c r="J13" s="142"/>
      <c r="K13" s="142"/>
      <c r="L13" s="142"/>
    </row>
    <row r="14" spans="1:14" ht="120.6" thickBot="1">
      <c r="A14" s="331" t="s">
        <v>373</v>
      </c>
      <c r="B14" s="148" t="s">
        <v>604</v>
      </c>
      <c r="C14" s="148" t="s">
        <v>605</v>
      </c>
      <c r="D14" s="148" t="s">
        <v>606</v>
      </c>
      <c r="E14" s="148" t="s">
        <v>607</v>
      </c>
      <c r="F14" s="148" t="s">
        <v>608</v>
      </c>
      <c r="G14" s="317" t="s">
        <v>609</v>
      </c>
      <c r="H14" s="148" t="s">
        <v>1127</v>
      </c>
      <c r="I14" s="148" t="s">
        <v>610</v>
      </c>
      <c r="J14" s="148" t="s">
        <v>611</v>
      </c>
      <c r="K14" s="148" t="s">
        <v>612</v>
      </c>
      <c r="L14" s="149" t="s">
        <v>613</v>
      </c>
    </row>
    <row r="15" spans="1:14">
      <c r="A15" s="332">
        <v>1</v>
      </c>
      <c r="B15" s="157">
        <v>2</v>
      </c>
      <c r="C15" s="157">
        <v>3</v>
      </c>
      <c r="D15" s="157">
        <v>4</v>
      </c>
      <c r="E15" s="157">
        <v>5</v>
      </c>
      <c r="F15" s="157">
        <v>6</v>
      </c>
      <c r="G15" s="318">
        <v>7</v>
      </c>
      <c r="H15" s="157">
        <v>8</v>
      </c>
      <c r="I15" s="228">
        <v>9</v>
      </c>
      <c r="J15" s="157">
        <v>10</v>
      </c>
      <c r="K15" s="157">
        <v>11</v>
      </c>
      <c r="L15" s="158">
        <v>12</v>
      </c>
    </row>
    <row r="16" spans="1:14" ht="84.6" customHeight="1">
      <c r="A16" s="166" t="s">
        <v>878</v>
      </c>
      <c r="B16" s="168" t="s">
        <v>377</v>
      </c>
      <c r="C16" s="168" t="s">
        <v>397</v>
      </c>
      <c r="D16" s="166" t="s">
        <v>668</v>
      </c>
      <c r="E16" s="167" t="s">
        <v>674</v>
      </c>
      <c r="F16" s="172" t="s">
        <v>1135</v>
      </c>
      <c r="G16" s="315" t="s">
        <v>1116</v>
      </c>
      <c r="H16" s="131">
        <v>111858.26</v>
      </c>
      <c r="I16" s="166" t="s">
        <v>1112</v>
      </c>
      <c r="J16" s="162" t="s">
        <v>1112</v>
      </c>
      <c r="K16" s="163" t="s">
        <v>1112</v>
      </c>
      <c r="L16" s="166" t="s">
        <v>1112</v>
      </c>
    </row>
    <row r="17" spans="1:14" ht="84">
      <c r="A17" s="166" t="s">
        <v>879</v>
      </c>
      <c r="B17" s="168" t="s">
        <v>378</v>
      </c>
      <c r="C17" s="168" t="s">
        <v>397</v>
      </c>
      <c r="D17" s="162" t="s">
        <v>670</v>
      </c>
      <c r="E17" s="167" t="s">
        <v>674</v>
      </c>
      <c r="F17" s="172" t="s">
        <v>1136</v>
      </c>
      <c r="G17" s="314" t="s">
        <v>1117</v>
      </c>
      <c r="H17" s="230">
        <v>146565</v>
      </c>
      <c r="I17" s="166" t="s">
        <v>1112</v>
      </c>
      <c r="J17" s="162" t="s">
        <v>1112</v>
      </c>
      <c r="K17" s="163" t="s">
        <v>1112</v>
      </c>
      <c r="L17" s="166" t="s">
        <v>1112</v>
      </c>
    </row>
    <row r="18" spans="1:14" ht="156">
      <c r="A18" s="222" t="s">
        <v>880</v>
      </c>
      <c r="B18" s="169" t="s">
        <v>548</v>
      </c>
      <c r="C18" s="169" t="s">
        <v>509</v>
      </c>
      <c r="D18" s="164" t="s">
        <v>671</v>
      </c>
      <c r="E18" s="167" t="s">
        <v>674</v>
      </c>
      <c r="F18" s="176" t="s">
        <v>1137</v>
      </c>
      <c r="G18" s="313" t="s">
        <v>1118</v>
      </c>
      <c r="H18" s="165">
        <v>66744.63</v>
      </c>
      <c r="I18" s="166" t="s">
        <v>1112</v>
      </c>
      <c r="J18" s="162" t="s">
        <v>1112</v>
      </c>
      <c r="K18" s="163" t="s">
        <v>1112</v>
      </c>
      <c r="L18" s="166" t="s">
        <v>1112</v>
      </c>
    </row>
    <row r="19" spans="1:14" ht="72">
      <c r="A19" s="166" t="s">
        <v>881</v>
      </c>
      <c r="B19" s="168" t="s">
        <v>379</v>
      </c>
      <c r="C19" s="168" t="s">
        <v>494</v>
      </c>
      <c r="D19" s="162" t="s">
        <v>672</v>
      </c>
      <c r="E19" s="167" t="s">
        <v>674</v>
      </c>
      <c r="F19" s="172" t="s">
        <v>1138</v>
      </c>
      <c r="G19" s="314" t="s">
        <v>1119</v>
      </c>
      <c r="H19" s="230">
        <v>456680</v>
      </c>
      <c r="I19" s="166" t="s">
        <v>1112</v>
      </c>
      <c r="J19" s="162" t="s">
        <v>1112</v>
      </c>
      <c r="K19" s="163" t="s">
        <v>1112</v>
      </c>
      <c r="L19" s="166" t="s">
        <v>1112</v>
      </c>
    </row>
    <row r="20" spans="1:14" ht="72.599999999999994" customHeight="1">
      <c r="A20" s="222" t="s">
        <v>882</v>
      </c>
      <c r="B20" s="169" t="s">
        <v>380</v>
      </c>
      <c r="C20" s="169" t="s">
        <v>495</v>
      </c>
      <c r="D20" s="164" t="s">
        <v>673</v>
      </c>
      <c r="E20" s="167" t="s">
        <v>674</v>
      </c>
      <c r="F20" s="176" t="s">
        <v>1139</v>
      </c>
      <c r="G20" s="313" t="s">
        <v>1120</v>
      </c>
      <c r="H20" s="165">
        <v>248325.34</v>
      </c>
      <c r="I20" s="166" t="s">
        <v>1112</v>
      </c>
      <c r="J20" s="162" t="s">
        <v>1112</v>
      </c>
      <c r="K20" s="163" t="s">
        <v>1112</v>
      </c>
      <c r="L20" s="166" t="s">
        <v>1112</v>
      </c>
    </row>
    <row r="21" spans="1:14" ht="72">
      <c r="A21" s="166" t="s">
        <v>883</v>
      </c>
      <c r="B21" s="168" t="s">
        <v>381</v>
      </c>
      <c r="C21" s="168" t="s">
        <v>172</v>
      </c>
      <c r="D21" s="162" t="s">
        <v>675</v>
      </c>
      <c r="E21" s="167" t="s">
        <v>674</v>
      </c>
      <c r="F21" s="172" t="s">
        <v>1140</v>
      </c>
      <c r="G21" s="314" t="s">
        <v>1129</v>
      </c>
      <c r="H21" s="163">
        <v>47950.48</v>
      </c>
      <c r="I21" s="166" t="s">
        <v>1112</v>
      </c>
      <c r="J21" s="162" t="s">
        <v>1112</v>
      </c>
      <c r="K21" s="163" t="s">
        <v>1112</v>
      </c>
      <c r="L21" s="166" t="s">
        <v>1112</v>
      </c>
    </row>
    <row r="22" spans="1:14" ht="72">
      <c r="A22" s="166" t="s">
        <v>884</v>
      </c>
      <c r="B22" s="168" t="s">
        <v>382</v>
      </c>
      <c r="C22" s="168" t="s">
        <v>173</v>
      </c>
      <c r="D22" s="162" t="s">
        <v>676</v>
      </c>
      <c r="E22" s="167" t="s">
        <v>674</v>
      </c>
      <c r="F22" s="172" t="s">
        <v>1141</v>
      </c>
      <c r="G22" s="314" t="s">
        <v>1130</v>
      </c>
      <c r="H22" s="163">
        <v>21435.49</v>
      </c>
      <c r="I22" s="166" t="s">
        <v>1112</v>
      </c>
      <c r="J22" s="162" t="s">
        <v>1112</v>
      </c>
      <c r="K22" s="163" t="s">
        <v>1112</v>
      </c>
      <c r="L22" s="166" t="s">
        <v>1112</v>
      </c>
    </row>
    <row r="23" spans="1:14" ht="72">
      <c r="A23" s="333" t="s">
        <v>885</v>
      </c>
      <c r="B23" s="168" t="s">
        <v>383</v>
      </c>
      <c r="C23" s="168" t="s">
        <v>496</v>
      </c>
      <c r="D23" s="162" t="s">
        <v>677</v>
      </c>
      <c r="E23" s="167" t="s">
        <v>674</v>
      </c>
      <c r="F23" s="172" t="s">
        <v>1142</v>
      </c>
      <c r="G23" s="314" t="s">
        <v>1131</v>
      </c>
      <c r="H23" s="163">
        <v>223381.76000000001</v>
      </c>
      <c r="I23" s="166" t="s">
        <v>1112</v>
      </c>
      <c r="J23" s="162" t="s">
        <v>1112</v>
      </c>
      <c r="K23" s="163" t="s">
        <v>1112</v>
      </c>
      <c r="L23" s="166" t="s">
        <v>1112</v>
      </c>
    </row>
    <row r="24" spans="1:14" ht="84">
      <c r="A24" s="222" t="s">
        <v>887</v>
      </c>
      <c r="B24" s="169" t="s">
        <v>383</v>
      </c>
      <c r="C24" s="169" t="s">
        <v>497</v>
      </c>
      <c r="D24" s="164" t="s">
        <v>678</v>
      </c>
      <c r="E24" s="218" t="s">
        <v>674</v>
      </c>
      <c r="F24" s="176" t="s">
        <v>1143</v>
      </c>
      <c r="G24" s="313" t="s">
        <v>1132</v>
      </c>
      <c r="H24" s="165">
        <v>31837.119999999999</v>
      </c>
      <c r="I24" s="166" t="s">
        <v>1112</v>
      </c>
      <c r="J24" s="162" t="s">
        <v>1112</v>
      </c>
      <c r="K24" s="163" t="s">
        <v>1112</v>
      </c>
      <c r="L24" s="166" t="s">
        <v>1112</v>
      </c>
    </row>
    <row r="25" spans="1:14" ht="156">
      <c r="A25" s="166" t="s">
        <v>886</v>
      </c>
      <c r="B25" s="168" t="s">
        <v>498</v>
      </c>
      <c r="C25" s="168" t="s">
        <v>500</v>
      </c>
      <c r="D25" s="162" t="s">
        <v>507</v>
      </c>
      <c r="E25" s="167" t="s">
        <v>674</v>
      </c>
      <c r="F25" s="172" t="s">
        <v>1144</v>
      </c>
      <c r="G25" s="314" t="s">
        <v>1133</v>
      </c>
      <c r="H25" s="163" t="s">
        <v>1112</v>
      </c>
      <c r="I25" s="166" t="s">
        <v>1112</v>
      </c>
      <c r="J25" s="162" t="s">
        <v>1112</v>
      </c>
      <c r="K25" s="163" t="s">
        <v>1112</v>
      </c>
      <c r="L25" s="166" t="s">
        <v>1112</v>
      </c>
    </row>
    <row r="26" spans="1:14" ht="84">
      <c r="A26" s="166" t="s">
        <v>888</v>
      </c>
      <c r="B26" s="280" t="s">
        <v>539</v>
      </c>
      <c r="C26" s="280" t="s">
        <v>538</v>
      </c>
      <c r="D26" s="162" t="s">
        <v>679</v>
      </c>
      <c r="E26" s="282" t="s">
        <v>674</v>
      </c>
      <c r="F26" s="172" t="s">
        <v>537</v>
      </c>
      <c r="G26" s="314" t="s">
        <v>1134</v>
      </c>
      <c r="H26" s="163">
        <v>58911.88</v>
      </c>
      <c r="I26" s="166" t="s">
        <v>1112</v>
      </c>
      <c r="J26" s="162" t="s">
        <v>1112</v>
      </c>
      <c r="K26" s="163" t="s">
        <v>1112</v>
      </c>
      <c r="L26" s="166" t="s">
        <v>1112</v>
      </c>
    </row>
    <row r="27" spans="1:14" ht="81" customHeight="1">
      <c r="A27" s="166"/>
      <c r="B27" s="162"/>
      <c r="C27" s="162"/>
      <c r="D27" s="162"/>
      <c r="E27" s="163"/>
      <c r="F27" s="296"/>
      <c r="G27" s="310" t="s">
        <v>1128</v>
      </c>
      <c r="H27" s="159"/>
      <c r="I27" s="166"/>
      <c r="J27" s="12"/>
      <c r="K27" s="159"/>
      <c r="L27" s="166"/>
    </row>
    <row r="28" spans="1:14" s="237" customFormat="1" ht="85.2" customHeight="1">
      <c r="A28" s="236" t="s">
        <v>889</v>
      </c>
      <c r="B28" s="243" t="s">
        <v>1084</v>
      </c>
      <c r="C28" s="243" t="s">
        <v>1093</v>
      </c>
      <c r="D28" s="174" t="s">
        <v>568</v>
      </c>
      <c r="E28" s="244" t="s">
        <v>674</v>
      </c>
      <c r="F28" s="245" t="s">
        <v>1145</v>
      </c>
      <c r="G28" s="243" t="s">
        <v>1126</v>
      </c>
      <c r="H28" s="246" t="s">
        <v>1112</v>
      </c>
      <c r="I28" s="236" t="s">
        <v>1112</v>
      </c>
      <c r="J28" s="174" t="s">
        <v>680</v>
      </c>
      <c r="K28" s="245" t="s">
        <v>1083</v>
      </c>
      <c r="L28" s="261" t="s">
        <v>684</v>
      </c>
      <c r="M28" s="247"/>
      <c r="N28" s="248"/>
    </row>
    <row r="29" spans="1:14" s="237" customFormat="1" ht="82.8" customHeight="1">
      <c r="A29" s="236" t="s">
        <v>890</v>
      </c>
      <c r="B29" s="243" t="s">
        <v>1085</v>
      </c>
      <c r="C29" s="243" t="s">
        <v>1093</v>
      </c>
      <c r="D29" s="174" t="s">
        <v>568</v>
      </c>
      <c r="E29" s="244" t="s">
        <v>674</v>
      </c>
      <c r="F29" s="245" t="s">
        <v>1146</v>
      </c>
      <c r="G29" s="315" t="s">
        <v>1125</v>
      </c>
      <c r="H29" s="246" t="s">
        <v>1112</v>
      </c>
      <c r="I29" s="236" t="s">
        <v>1112</v>
      </c>
      <c r="J29" s="174" t="s">
        <v>680</v>
      </c>
      <c r="K29" s="245" t="s">
        <v>1083</v>
      </c>
      <c r="L29" s="261" t="s">
        <v>684</v>
      </c>
      <c r="M29" s="247"/>
      <c r="N29" s="248" t="s">
        <v>516</v>
      </c>
    </row>
    <row r="30" spans="1:14" s="237" customFormat="1" ht="83.4" customHeight="1">
      <c r="A30" s="299" t="s">
        <v>891</v>
      </c>
      <c r="B30" s="249" t="s">
        <v>1085</v>
      </c>
      <c r="C30" s="335" t="s">
        <v>587</v>
      </c>
      <c r="D30" s="336" t="s">
        <v>568</v>
      </c>
      <c r="E30" s="337" t="s">
        <v>674</v>
      </c>
      <c r="F30" s="250" t="s">
        <v>1147</v>
      </c>
      <c r="G30" s="249" t="s">
        <v>1125</v>
      </c>
      <c r="H30" s="338" t="s">
        <v>1112</v>
      </c>
      <c r="I30" s="326" t="s">
        <v>1112</v>
      </c>
      <c r="J30" s="336" t="s">
        <v>680</v>
      </c>
      <c r="K30" s="339" t="s">
        <v>1083</v>
      </c>
      <c r="L30" s="340" t="s">
        <v>684</v>
      </c>
      <c r="M30" s="251"/>
    </row>
    <row r="31" spans="1:14" s="237" customFormat="1" ht="84">
      <c r="A31" s="236" t="s">
        <v>892</v>
      </c>
      <c r="B31" s="243" t="s">
        <v>1085</v>
      </c>
      <c r="C31" s="243" t="s">
        <v>587</v>
      </c>
      <c r="D31" s="174" t="s">
        <v>568</v>
      </c>
      <c r="E31" s="244" t="s">
        <v>674</v>
      </c>
      <c r="F31" s="245" t="s">
        <v>1148</v>
      </c>
      <c r="G31" s="243" t="s">
        <v>1125</v>
      </c>
      <c r="H31" s="246" t="s">
        <v>1112</v>
      </c>
      <c r="I31" s="236" t="s">
        <v>1112</v>
      </c>
      <c r="J31" s="174" t="s">
        <v>680</v>
      </c>
      <c r="K31" s="245" t="s">
        <v>1083</v>
      </c>
      <c r="L31" s="261" t="s">
        <v>684</v>
      </c>
      <c r="M31" s="345"/>
    </row>
    <row r="32" spans="1:14" s="237" customFormat="1" ht="84">
      <c r="A32" s="299" t="s">
        <v>893</v>
      </c>
      <c r="B32" s="249" t="s">
        <v>1085</v>
      </c>
      <c r="C32" s="341" t="s">
        <v>587</v>
      </c>
      <c r="D32" s="254" t="s">
        <v>568</v>
      </c>
      <c r="E32" s="342" t="s">
        <v>674</v>
      </c>
      <c r="F32" s="250" t="s">
        <v>1149</v>
      </c>
      <c r="G32" s="249" t="s">
        <v>1125</v>
      </c>
      <c r="H32" s="343" t="s">
        <v>1112</v>
      </c>
      <c r="I32" s="235" t="s">
        <v>1112</v>
      </c>
      <c r="J32" s="254" t="s">
        <v>680</v>
      </c>
      <c r="K32" s="253" t="s">
        <v>1083</v>
      </c>
      <c r="L32" s="344" t="s">
        <v>684</v>
      </c>
    </row>
    <row r="33" spans="1:12" s="237" customFormat="1" ht="84">
      <c r="A33" s="236" t="s">
        <v>894</v>
      </c>
      <c r="B33" s="243" t="s">
        <v>1086</v>
      </c>
      <c r="C33" s="243" t="s">
        <v>587</v>
      </c>
      <c r="D33" s="174" t="s">
        <v>568</v>
      </c>
      <c r="E33" s="244" t="s">
        <v>674</v>
      </c>
      <c r="F33" s="245" t="s">
        <v>1150</v>
      </c>
      <c r="G33" s="243" t="s">
        <v>1125</v>
      </c>
      <c r="H33" s="246" t="s">
        <v>1112</v>
      </c>
      <c r="I33" s="236" t="s">
        <v>1112</v>
      </c>
      <c r="J33" s="174" t="s">
        <v>680</v>
      </c>
      <c r="K33" s="245" t="s">
        <v>1083</v>
      </c>
      <c r="L33" s="261" t="s">
        <v>684</v>
      </c>
    </row>
    <row r="34" spans="1:12" s="237" customFormat="1" ht="84">
      <c r="A34" s="236" t="s">
        <v>895</v>
      </c>
      <c r="B34" s="243" t="s">
        <v>1085</v>
      </c>
      <c r="C34" s="243" t="s">
        <v>587</v>
      </c>
      <c r="D34" s="177" t="s">
        <v>568</v>
      </c>
      <c r="E34" s="244" t="s">
        <v>674</v>
      </c>
      <c r="F34" s="245" t="s">
        <v>1151</v>
      </c>
      <c r="G34" s="243" t="s">
        <v>1125</v>
      </c>
      <c r="H34" s="246" t="s">
        <v>1112</v>
      </c>
      <c r="I34" s="236" t="s">
        <v>1112</v>
      </c>
      <c r="J34" s="174" t="s">
        <v>680</v>
      </c>
      <c r="K34" s="244" t="s">
        <v>1083</v>
      </c>
      <c r="L34" s="245" t="s">
        <v>684</v>
      </c>
    </row>
    <row r="35" spans="1:12" s="237" customFormat="1" ht="84">
      <c r="A35" s="236" t="s">
        <v>896</v>
      </c>
      <c r="B35" s="243" t="s">
        <v>1085</v>
      </c>
      <c r="C35" s="243" t="s">
        <v>475</v>
      </c>
      <c r="D35" s="174" t="s">
        <v>569</v>
      </c>
      <c r="E35" s="244" t="s">
        <v>674</v>
      </c>
      <c r="F35" s="245" t="s">
        <v>1152</v>
      </c>
      <c r="G35" s="243" t="s">
        <v>1125</v>
      </c>
      <c r="H35" s="246" t="s">
        <v>1112</v>
      </c>
      <c r="I35" s="236" t="s">
        <v>1112</v>
      </c>
      <c r="J35" s="174" t="s">
        <v>680</v>
      </c>
      <c r="K35" s="244" t="s">
        <v>681</v>
      </c>
      <c r="L35" s="245" t="s">
        <v>684</v>
      </c>
    </row>
    <row r="36" spans="1:12" s="237" customFormat="1" ht="72">
      <c r="A36" s="236" t="s">
        <v>897</v>
      </c>
      <c r="B36" s="243" t="s">
        <v>1086</v>
      </c>
      <c r="C36" s="243" t="s">
        <v>587</v>
      </c>
      <c r="D36" s="174" t="s">
        <v>568</v>
      </c>
      <c r="E36" s="244" t="s">
        <v>674</v>
      </c>
      <c r="F36" s="245" t="s">
        <v>1153</v>
      </c>
      <c r="G36" s="243" t="s">
        <v>1125</v>
      </c>
      <c r="H36" s="246" t="s">
        <v>1112</v>
      </c>
      <c r="I36" s="236" t="s">
        <v>1112</v>
      </c>
      <c r="J36" s="174" t="s">
        <v>680</v>
      </c>
      <c r="K36" s="244" t="s">
        <v>1083</v>
      </c>
      <c r="L36" s="245" t="s">
        <v>684</v>
      </c>
    </row>
    <row r="37" spans="1:12" s="237" customFormat="1" ht="82.8" customHeight="1">
      <c r="A37" s="236" t="s">
        <v>898</v>
      </c>
      <c r="B37" s="243" t="s">
        <v>1085</v>
      </c>
      <c r="C37" s="243" t="s">
        <v>1094</v>
      </c>
      <c r="D37" s="174" t="s">
        <v>568</v>
      </c>
      <c r="E37" s="244" t="s">
        <v>674</v>
      </c>
      <c r="F37" s="245" t="s">
        <v>1154</v>
      </c>
      <c r="G37" s="243" t="s">
        <v>1125</v>
      </c>
      <c r="H37" s="246" t="s">
        <v>1112</v>
      </c>
      <c r="I37" s="236" t="s">
        <v>1112</v>
      </c>
      <c r="J37" s="174" t="s">
        <v>680</v>
      </c>
      <c r="K37" s="244" t="s">
        <v>1083</v>
      </c>
      <c r="L37" s="245" t="s">
        <v>684</v>
      </c>
    </row>
    <row r="38" spans="1:12" s="237" customFormat="1" ht="84">
      <c r="A38" s="299" t="s">
        <v>899</v>
      </c>
      <c r="B38" s="249" t="s">
        <v>1086</v>
      </c>
      <c r="C38" s="243" t="s">
        <v>587</v>
      </c>
      <c r="D38" s="175" t="s">
        <v>568</v>
      </c>
      <c r="E38" s="244" t="s">
        <v>674</v>
      </c>
      <c r="F38" s="250" t="s">
        <v>1155</v>
      </c>
      <c r="G38" s="249" t="s">
        <v>1125</v>
      </c>
      <c r="H38" s="246" t="s">
        <v>1112</v>
      </c>
      <c r="I38" s="236" t="s">
        <v>1112</v>
      </c>
      <c r="J38" s="174" t="s">
        <v>680</v>
      </c>
      <c r="K38" s="252" t="s">
        <v>1083</v>
      </c>
      <c r="L38" s="245" t="s">
        <v>684</v>
      </c>
    </row>
    <row r="39" spans="1:12" s="237" customFormat="1" ht="84">
      <c r="A39" s="236" t="s">
        <v>900</v>
      </c>
      <c r="B39" s="243" t="s">
        <v>1085</v>
      </c>
      <c r="C39" s="243" t="s">
        <v>587</v>
      </c>
      <c r="D39" s="174" t="s">
        <v>568</v>
      </c>
      <c r="E39" s="244" t="s">
        <v>674</v>
      </c>
      <c r="F39" s="245" t="s">
        <v>1156</v>
      </c>
      <c r="G39" s="315" t="s">
        <v>1125</v>
      </c>
      <c r="H39" s="246" t="s">
        <v>1112</v>
      </c>
      <c r="I39" s="236" t="s">
        <v>1112</v>
      </c>
      <c r="J39" s="174" t="s">
        <v>680</v>
      </c>
      <c r="K39" s="244" t="s">
        <v>1083</v>
      </c>
      <c r="L39" s="245" t="s">
        <v>684</v>
      </c>
    </row>
    <row r="40" spans="1:12" s="237" customFormat="1" ht="81.599999999999994" customHeight="1">
      <c r="A40" s="236" t="s">
        <v>901</v>
      </c>
      <c r="B40" s="243" t="s">
        <v>1086</v>
      </c>
      <c r="C40" s="243" t="s">
        <v>587</v>
      </c>
      <c r="D40" s="174" t="s">
        <v>568</v>
      </c>
      <c r="E40" s="244" t="s">
        <v>674</v>
      </c>
      <c r="F40" s="245" t="s">
        <v>1157</v>
      </c>
      <c r="G40" s="315" t="s">
        <v>1125</v>
      </c>
      <c r="H40" s="246" t="s">
        <v>1112</v>
      </c>
      <c r="I40" s="236" t="s">
        <v>1112</v>
      </c>
      <c r="J40" s="174" t="s">
        <v>680</v>
      </c>
      <c r="K40" s="244" t="s">
        <v>1083</v>
      </c>
      <c r="L40" s="245" t="s">
        <v>684</v>
      </c>
    </row>
    <row r="41" spans="1:12" s="237" customFormat="1" ht="84">
      <c r="A41" s="236" t="s">
        <v>902</v>
      </c>
      <c r="B41" s="243" t="s">
        <v>1085</v>
      </c>
      <c r="C41" s="243" t="s">
        <v>587</v>
      </c>
      <c r="D41" s="174" t="s">
        <v>568</v>
      </c>
      <c r="E41" s="244" t="s">
        <v>674</v>
      </c>
      <c r="F41" s="245" t="s">
        <v>1158</v>
      </c>
      <c r="G41" s="315" t="s">
        <v>1125</v>
      </c>
      <c r="H41" s="246" t="s">
        <v>1112</v>
      </c>
      <c r="I41" s="236" t="s">
        <v>1112</v>
      </c>
      <c r="J41" s="174" t="s">
        <v>680</v>
      </c>
      <c r="K41" s="244" t="s">
        <v>1083</v>
      </c>
      <c r="L41" s="245" t="s">
        <v>684</v>
      </c>
    </row>
    <row r="42" spans="1:12" s="237" customFormat="1" ht="82.2" customHeight="1">
      <c r="A42" s="299" t="s">
        <v>903</v>
      </c>
      <c r="B42" s="249" t="s">
        <v>1085</v>
      </c>
      <c r="C42" s="249" t="s">
        <v>587</v>
      </c>
      <c r="D42" s="175" t="s">
        <v>568</v>
      </c>
      <c r="E42" s="244" t="s">
        <v>674</v>
      </c>
      <c r="F42" s="250" t="s">
        <v>1159</v>
      </c>
      <c r="G42" s="249" t="s">
        <v>1125</v>
      </c>
      <c r="H42" s="246" t="s">
        <v>1112</v>
      </c>
      <c r="I42" s="236" t="s">
        <v>1112</v>
      </c>
      <c r="J42" s="174" t="s">
        <v>680</v>
      </c>
      <c r="K42" s="252" t="s">
        <v>1083</v>
      </c>
      <c r="L42" s="245" t="s">
        <v>684</v>
      </c>
    </row>
    <row r="43" spans="1:12" s="237" customFormat="1" ht="84">
      <c r="A43" s="236" t="s">
        <v>904</v>
      </c>
      <c r="B43" s="243" t="s">
        <v>1086</v>
      </c>
      <c r="C43" s="245" t="s">
        <v>587</v>
      </c>
      <c r="D43" s="174" t="s">
        <v>568</v>
      </c>
      <c r="E43" s="244" t="s">
        <v>674</v>
      </c>
      <c r="F43" s="245" t="s">
        <v>1160</v>
      </c>
      <c r="G43" s="315" t="s">
        <v>1125</v>
      </c>
      <c r="H43" s="246" t="s">
        <v>1112</v>
      </c>
      <c r="I43" s="236" t="s">
        <v>1112</v>
      </c>
      <c r="J43" s="174" t="s">
        <v>680</v>
      </c>
      <c r="K43" s="244" t="s">
        <v>1083</v>
      </c>
      <c r="L43" s="245" t="s">
        <v>684</v>
      </c>
    </row>
    <row r="44" spans="1:12" s="237" customFormat="1" ht="84">
      <c r="A44" s="299" t="s">
        <v>905</v>
      </c>
      <c r="B44" s="249" t="s">
        <v>1085</v>
      </c>
      <c r="C44" s="249" t="s">
        <v>587</v>
      </c>
      <c r="D44" s="175" t="s">
        <v>569</v>
      </c>
      <c r="E44" s="244" t="s">
        <v>674</v>
      </c>
      <c r="F44" s="250" t="s">
        <v>1161</v>
      </c>
      <c r="G44" s="249" t="s">
        <v>1125</v>
      </c>
      <c r="H44" s="246" t="s">
        <v>1112</v>
      </c>
      <c r="I44" s="236" t="s">
        <v>1112</v>
      </c>
      <c r="J44" s="174" t="s">
        <v>680</v>
      </c>
      <c r="K44" s="252" t="s">
        <v>681</v>
      </c>
      <c r="L44" s="245" t="s">
        <v>684</v>
      </c>
    </row>
    <row r="45" spans="1:12" s="237" customFormat="1" ht="84.6" customHeight="1">
      <c r="A45" s="236" t="s">
        <v>906</v>
      </c>
      <c r="B45" s="243" t="s">
        <v>1085</v>
      </c>
      <c r="C45" s="245" t="s">
        <v>1094</v>
      </c>
      <c r="D45" s="174" t="s">
        <v>569</v>
      </c>
      <c r="E45" s="244" t="s">
        <v>674</v>
      </c>
      <c r="F45" s="245" t="s">
        <v>1162</v>
      </c>
      <c r="G45" s="243" t="s">
        <v>1125</v>
      </c>
      <c r="H45" s="246" t="s">
        <v>1112</v>
      </c>
      <c r="I45" s="236" t="s">
        <v>1112</v>
      </c>
      <c r="J45" s="174" t="s">
        <v>680</v>
      </c>
      <c r="K45" s="244" t="s">
        <v>681</v>
      </c>
      <c r="L45" s="245" t="s">
        <v>684</v>
      </c>
    </row>
    <row r="46" spans="1:12" s="237" customFormat="1" ht="84">
      <c r="A46" s="236" t="s">
        <v>907</v>
      </c>
      <c r="B46" s="243" t="s">
        <v>1085</v>
      </c>
      <c r="C46" s="253" t="s">
        <v>587</v>
      </c>
      <c r="D46" s="254" t="s">
        <v>569</v>
      </c>
      <c r="E46" s="244" t="s">
        <v>674</v>
      </c>
      <c r="F46" s="245" t="s">
        <v>1163</v>
      </c>
      <c r="G46" s="243" t="s">
        <v>1125</v>
      </c>
      <c r="H46" s="246" t="s">
        <v>1112</v>
      </c>
      <c r="I46" s="236" t="s">
        <v>1112</v>
      </c>
      <c r="J46" s="174" t="s">
        <v>680</v>
      </c>
      <c r="K46" s="244" t="s">
        <v>681</v>
      </c>
      <c r="L46" s="245" t="s">
        <v>684</v>
      </c>
    </row>
    <row r="47" spans="1:12" s="237" customFormat="1" ht="84">
      <c r="A47" s="236" t="s">
        <v>908</v>
      </c>
      <c r="B47" s="243" t="s">
        <v>1085</v>
      </c>
      <c r="C47" s="245" t="s">
        <v>1094</v>
      </c>
      <c r="D47" s="174" t="s">
        <v>569</v>
      </c>
      <c r="E47" s="244" t="s">
        <v>674</v>
      </c>
      <c r="F47" s="245" t="s">
        <v>1164</v>
      </c>
      <c r="G47" s="243" t="s">
        <v>1125</v>
      </c>
      <c r="H47" s="246" t="s">
        <v>1112</v>
      </c>
      <c r="I47" s="236" t="s">
        <v>1112</v>
      </c>
      <c r="J47" s="174" t="s">
        <v>680</v>
      </c>
      <c r="K47" s="244" t="s">
        <v>681</v>
      </c>
      <c r="L47" s="245" t="s">
        <v>684</v>
      </c>
    </row>
    <row r="48" spans="1:12" s="237" customFormat="1" ht="84">
      <c r="A48" s="299" t="s">
        <v>909</v>
      </c>
      <c r="B48" s="249" t="s">
        <v>1085</v>
      </c>
      <c r="C48" s="245" t="s">
        <v>587</v>
      </c>
      <c r="D48" s="175" t="s">
        <v>569</v>
      </c>
      <c r="E48" s="244" t="s">
        <v>674</v>
      </c>
      <c r="F48" s="250" t="s">
        <v>1165</v>
      </c>
      <c r="G48" s="249" t="s">
        <v>1125</v>
      </c>
      <c r="H48" s="246" t="s">
        <v>1112</v>
      </c>
      <c r="I48" s="236" t="s">
        <v>1112</v>
      </c>
      <c r="J48" s="174" t="s">
        <v>680</v>
      </c>
      <c r="K48" s="252" t="s">
        <v>681</v>
      </c>
      <c r="L48" s="245" t="s">
        <v>684</v>
      </c>
    </row>
    <row r="49" spans="1:12" s="237" customFormat="1" ht="84">
      <c r="A49" s="236" t="s">
        <v>910</v>
      </c>
      <c r="B49" s="243" t="s">
        <v>1085</v>
      </c>
      <c r="C49" s="245" t="s">
        <v>1094</v>
      </c>
      <c r="D49" s="174" t="s">
        <v>569</v>
      </c>
      <c r="E49" s="244" t="s">
        <v>674</v>
      </c>
      <c r="F49" s="245" t="s">
        <v>1166</v>
      </c>
      <c r="G49" s="243" t="s">
        <v>1125</v>
      </c>
      <c r="H49" s="246" t="s">
        <v>1112</v>
      </c>
      <c r="I49" s="236" t="s">
        <v>1112</v>
      </c>
      <c r="J49" s="174" t="s">
        <v>680</v>
      </c>
      <c r="K49" s="244" t="s">
        <v>1083</v>
      </c>
      <c r="L49" s="245" t="s">
        <v>684</v>
      </c>
    </row>
    <row r="50" spans="1:12" s="237" customFormat="1" ht="84">
      <c r="A50" s="299" t="s">
        <v>911</v>
      </c>
      <c r="B50" s="249" t="s">
        <v>1085</v>
      </c>
      <c r="C50" s="245" t="s">
        <v>1094</v>
      </c>
      <c r="D50" s="175" t="s">
        <v>568</v>
      </c>
      <c r="E50" s="244" t="s">
        <v>674</v>
      </c>
      <c r="F50" s="250" t="s">
        <v>1167</v>
      </c>
      <c r="G50" s="249" t="s">
        <v>1125</v>
      </c>
      <c r="H50" s="246" t="s">
        <v>1112</v>
      </c>
      <c r="I50" s="236" t="s">
        <v>1112</v>
      </c>
      <c r="J50" s="174" t="s">
        <v>680</v>
      </c>
      <c r="K50" s="252" t="s">
        <v>1083</v>
      </c>
      <c r="L50" s="245" t="s">
        <v>684</v>
      </c>
    </row>
    <row r="51" spans="1:12" s="237" customFormat="1" ht="84">
      <c r="A51" s="236" t="s">
        <v>912</v>
      </c>
      <c r="B51" s="243" t="s">
        <v>1085</v>
      </c>
      <c r="C51" s="245" t="s">
        <v>587</v>
      </c>
      <c r="D51" s="174" t="s">
        <v>568</v>
      </c>
      <c r="E51" s="244" t="s">
        <v>674</v>
      </c>
      <c r="F51" s="245" t="s">
        <v>1168</v>
      </c>
      <c r="G51" s="243" t="s">
        <v>1125</v>
      </c>
      <c r="H51" s="246" t="s">
        <v>1112</v>
      </c>
      <c r="I51" s="236" t="s">
        <v>1112</v>
      </c>
      <c r="J51" s="174" t="s">
        <v>680</v>
      </c>
      <c r="K51" s="244" t="s">
        <v>1083</v>
      </c>
      <c r="L51" s="245" t="s">
        <v>684</v>
      </c>
    </row>
    <row r="52" spans="1:12" s="237" customFormat="1" ht="72">
      <c r="A52" s="236" t="s">
        <v>913</v>
      </c>
      <c r="B52" s="243" t="s">
        <v>1085</v>
      </c>
      <c r="C52" s="245" t="s">
        <v>1094</v>
      </c>
      <c r="D52" s="174" t="s">
        <v>586</v>
      </c>
      <c r="E52" s="244" t="s">
        <v>674</v>
      </c>
      <c r="F52" s="245" t="s">
        <v>1169</v>
      </c>
      <c r="G52" s="243" t="s">
        <v>1125</v>
      </c>
      <c r="H52" s="246" t="s">
        <v>1112</v>
      </c>
      <c r="I52" s="236" t="s">
        <v>1112</v>
      </c>
      <c r="J52" s="174" t="s">
        <v>680</v>
      </c>
      <c r="K52" s="244" t="s">
        <v>1196</v>
      </c>
      <c r="L52" s="245" t="s">
        <v>591</v>
      </c>
    </row>
    <row r="53" spans="1:12" ht="84">
      <c r="A53" s="333" t="s">
        <v>914</v>
      </c>
      <c r="B53" s="224" t="s">
        <v>1087</v>
      </c>
      <c r="C53" s="257" t="s">
        <v>1095</v>
      </c>
      <c r="D53" s="162" t="s">
        <v>570</v>
      </c>
      <c r="E53" s="167" t="s">
        <v>674</v>
      </c>
      <c r="F53" s="172" t="s">
        <v>1170</v>
      </c>
      <c r="G53" s="243" t="s">
        <v>1124</v>
      </c>
      <c r="H53" s="163" t="s">
        <v>669</v>
      </c>
      <c r="I53" s="166" t="s">
        <v>669</v>
      </c>
      <c r="J53" s="162" t="s">
        <v>680</v>
      </c>
      <c r="K53" s="167" t="s">
        <v>682</v>
      </c>
      <c r="L53" s="172" t="s">
        <v>684</v>
      </c>
    </row>
    <row r="54" spans="1:12" ht="84">
      <c r="A54" s="222" t="s">
        <v>915</v>
      </c>
      <c r="B54" s="225" t="s">
        <v>1087</v>
      </c>
      <c r="C54" s="257" t="s">
        <v>1096</v>
      </c>
      <c r="D54" s="164" t="s">
        <v>570</v>
      </c>
      <c r="E54" s="167" t="s">
        <v>674</v>
      </c>
      <c r="F54" s="176" t="s">
        <v>1171</v>
      </c>
      <c r="G54" s="249" t="s">
        <v>1124</v>
      </c>
      <c r="H54" s="163" t="s">
        <v>669</v>
      </c>
      <c r="I54" s="166" t="s">
        <v>669</v>
      </c>
      <c r="J54" s="162" t="s">
        <v>680</v>
      </c>
      <c r="K54" s="173" t="s">
        <v>682</v>
      </c>
      <c r="L54" s="172" t="s">
        <v>684</v>
      </c>
    </row>
    <row r="55" spans="1:12" ht="84">
      <c r="A55" s="166" t="s">
        <v>916</v>
      </c>
      <c r="B55" s="224" t="s">
        <v>1087</v>
      </c>
      <c r="C55" s="257" t="s">
        <v>1096</v>
      </c>
      <c r="D55" s="162" t="s">
        <v>570</v>
      </c>
      <c r="E55" s="167" t="s">
        <v>674</v>
      </c>
      <c r="F55" s="172" t="s">
        <v>1172</v>
      </c>
      <c r="G55" s="243" t="s">
        <v>1124</v>
      </c>
      <c r="H55" s="163" t="s">
        <v>669</v>
      </c>
      <c r="I55" s="166" t="s">
        <v>669</v>
      </c>
      <c r="J55" s="162" t="s">
        <v>680</v>
      </c>
      <c r="K55" s="167" t="s">
        <v>682</v>
      </c>
      <c r="L55" s="172" t="s">
        <v>684</v>
      </c>
    </row>
    <row r="56" spans="1:12" ht="84">
      <c r="A56" s="166" t="s">
        <v>917</v>
      </c>
      <c r="B56" s="312" t="s">
        <v>1088</v>
      </c>
      <c r="C56" s="312" t="s">
        <v>1097</v>
      </c>
      <c r="D56" s="162" t="s">
        <v>570</v>
      </c>
      <c r="E56" s="311" t="s">
        <v>674</v>
      </c>
      <c r="F56" s="172" t="s">
        <v>1173</v>
      </c>
      <c r="G56" s="243" t="s">
        <v>1124</v>
      </c>
      <c r="H56" s="163" t="s">
        <v>669</v>
      </c>
      <c r="I56" s="166" t="s">
        <v>669</v>
      </c>
      <c r="J56" s="162" t="s">
        <v>680</v>
      </c>
      <c r="K56" s="311" t="s">
        <v>682</v>
      </c>
      <c r="L56" s="172" t="s">
        <v>684</v>
      </c>
    </row>
    <row r="57" spans="1:12" ht="84">
      <c r="A57" s="166" t="s">
        <v>918</v>
      </c>
      <c r="B57" s="224" t="s">
        <v>1087</v>
      </c>
      <c r="C57" s="257" t="s">
        <v>1095</v>
      </c>
      <c r="D57" s="162" t="s">
        <v>570</v>
      </c>
      <c r="E57" s="167" t="s">
        <v>674</v>
      </c>
      <c r="F57" s="172" t="s">
        <v>1174</v>
      </c>
      <c r="G57" s="243" t="s">
        <v>1124</v>
      </c>
      <c r="H57" s="163" t="s">
        <v>669</v>
      </c>
      <c r="I57" s="166" t="s">
        <v>669</v>
      </c>
      <c r="J57" s="162" t="s">
        <v>680</v>
      </c>
      <c r="K57" s="167" t="s">
        <v>682</v>
      </c>
      <c r="L57" s="172" t="s">
        <v>684</v>
      </c>
    </row>
    <row r="58" spans="1:12" ht="84">
      <c r="A58" s="166" t="s">
        <v>919</v>
      </c>
      <c r="B58" s="224" t="s">
        <v>1088</v>
      </c>
      <c r="C58" s="257" t="s">
        <v>1098</v>
      </c>
      <c r="D58" s="162" t="s">
        <v>570</v>
      </c>
      <c r="E58" s="167" t="s">
        <v>674</v>
      </c>
      <c r="F58" s="172" t="s">
        <v>1175</v>
      </c>
      <c r="G58" s="243" t="s">
        <v>1124</v>
      </c>
      <c r="H58" s="163" t="s">
        <v>669</v>
      </c>
      <c r="I58" s="166" t="s">
        <v>669</v>
      </c>
      <c r="J58" s="162" t="s">
        <v>680</v>
      </c>
      <c r="K58" s="167" t="s">
        <v>682</v>
      </c>
      <c r="L58" s="172" t="s">
        <v>684</v>
      </c>
    </row>
    <row r="59" spans="1:12" ht="84">
      <c r="A59" s="333" t="s">
        <v>920</v>
      </c>
      <c r="B59" s="224" t="s">
        <v>1089</v>
      </c>
      <c r="C59" s="168" t="s">
        <v>582</v>
      </c>
      <c r="D59" s="162" t="s">
        <v>571</v>
      </c>
      <c r="E59" s="167" t="s">
        <v>674</v>
      </c>
      <c r="F59" s="172" t="s">
        <v>1176</v>
      </c>
      <c r="G59" s="243" t="s">
        <v>1123</v>
      </c>
      <c r="H59" s="163" t="s">
        <v>669</v>
      </c>
      <c r="I59" s="166" t="s">
        <v>669</v>
      </c>
      <c r="J59" s="162" t="s">
        <v>680</v>
      </c>
      <c r="K59" s="167" t="s">
        <v>683</v>
      </c>
      <c r="L59" s="172" t="s">
        <v>684</v>
      </c>
    </row>
    <row r="60" spans="1:12" ht="84">
      <c r="A60" s="222" t="s">
        <v>921</v>
      </c>
      <c r="B60" s="225" t="s">
        <v>1089</v>
      </c>
      <c r="C60" s="168" t="s">
        <v>582</v>
      </c>
      <c r="D60" s="164" t="s">
        <v>571</v>
      </c>
      <c r="E60" s="167" t="s">
        <v>674</v>
      </c>
      <c r="F60" s="176" t="s">
        <v>1177</v>
      </c>
      <c r="G60" s="249" t="s">
        <v>1123</v>
      </c>
      <c r="H60" s="163" t="s">
        <v>669</v>
      </c>
      <c r="I60" s="166" t="s">
        <v>669</v>
      </c>
      <c r="J60" s="162" t="s">
        <v>680</v>
      </c>
      <c r="K60" s="173" t="s">
        <v>683</v>
      </c>
      <c r="L60" s="172" t="s">
        <v>684</v>
      </c>
    </row>
    <row r="61" spans="1:12" ht="84">
      <c r="A61" s="166" t="s">
        <v>922</v>
      </c>
      <c r="B61" s="312" t="s">
        <v>1089</v>
      </c>
      <c r="C61" s="312" t="s">
        <v>582</v>
      </c>
      <c r="D61" s="162" t="s">
        <v>571</v>
      </c>
      <c r="E61" s="311" t="s">
        <v>674</v>
      </c>
      <c r="F61" s="172" t="s">
        <v>1178</v>
      </c>
      <c r="G61" s="243" t="s">
        <v>1123</v>
      </c>
      <c r="H61" s="163" t="s">
        <v>669</v>
      </c>
      <c r="I61" s="166" t="s">
        <v>669</v>
      </c>
      <c r="J61" s="162" t="s">
        <v>680</v>
      </c>
      <c r="K61" s="311" t="s">
        <v>683</v>
      </c>
      <c r="L61" s="172" t="s">
        <v>684</v>
      </c>
    </row>
    <row r="62" spans="1:12" ht="84">
      <c r="A62" s="222" t="s">
        <v>923</v>
      </c>
      <c r="B62" s="225" t="s">
        <v>1090</v>
      </c>
      <c r="C62" s="168" t="s">
        <v>582</v>
      </c>
      <c r="D62" s="164" t="s">
        <v>571</v>
      </c>
      <c r="E62" s="167" t="s">
        <v>674</v>
      </c>
      <c r="F62" s="176" t="s">
        <v>1179</v>
      </c>
      <c r="G62" s="249" t="s">
        <v>1123</v>
      </c>
      <c r="H62" s="163" t="s">
        <v>669</v>
      </c>
      <c r="I62" s="166" t="s">
        <v>669</v>
      </c>
      <c r="J62" s="162" t="s">
        <v>680</v>
      </c>
      <c r="K62" s="173" t="s">
        <v>683</v>
      </c>
      <c r="L62" s="172" t="s">
        <v>684</v>
      </c>
    </row>
    <row r="63" spans="1:12" ht="84">
      <c r="A63" s="166" t="s">
        <v>924</v>
      </c>
      <c r="B63" s="224" t="s">
        <v>1089</v>
      </c>
      <c r="C63" s="168" t="s">
        <v>582</v>
      </c>
      <c r="D63" s="162" t="s">
        <v>571</v>
      </c>
      <c r="E63" s="167" t="s">
        <v>674</v>
      </c>
      <c r="F63" s="172" t="s">
        <v>1180</v>
      </c>
      <c r="G63" s="243" t="s">
        <v>1123</v>
      </c>
      <c r="H63" s="163" t="s">
        <v>669</v>
      </c>
      <c r="I63" s="166" t="s">
        <v>669</v>
      </c>
      <c r="J63" s="162" t="s">
        <v>680</v>
      </c>
      <c r="K63" s="167" t="s">
        <v>683</v>
      </c>
      <c r="L63" s="172" t="s">
        <v>684</v>
      </c>
    </row>
    <row r="64" spans="1:12" ht="84">
      <c r="A64" s="166" t="s">
        <v>925</v>
      </c>
      <c r="B64" s="224" t="s">
        <v>1089</v>
      </c>
      <c r="C64" s="168" t="s">
        <v>582</v>
      </c>
      <c r="D64" s="162" t="s">
        <v>571</v>
      </c>
      <c r="E64" s="167" t="s">
        <v>674</v>
      </c>
      <c r="F64" s="172" t="s">
        <v>1181</v>
      </c>
      <c r="G64" s="243" t="s">
        <v>1123</v>
      </c>
      <c r="H64" s="163" t="s">
        <v>669</v>
      </c>
      <c r="I64" s="166" t="s">
        <v>669</v>
      </c>
      <c r="J64" s="162" t="s">
        <v>680</v>
      </c>
      <c r="K64" s="167" t="s">
        <v>683</v>
      </c>
      <c r="L64" s="172" t="s">
        <v>684</v>
      </c>
    </row>
    <row r="65" spans="1:12" ht="84">
      <c r="A65" s="333" t="s">
        <v>926</v>
      </c>
      <c r="B65" s="224" t="s">
        <v>1089</v>
      </c>
      <c r="C65" s="168" t="s">
        <v>582</v>
      </c>
      <c r="D65" s="162" t="s">
        <v>571</v>
      </c>
      <c r="E65" s="167" t="s">
        <v>674</v>
      </c>
      <c r="F65" s="172" t="s">
        <v>1182</v>
      </c>
      <c r="G65" s="243" t="s">
        <v>1123</v>
      </c>
      <c r="H65" s="163" t="s">
        <v>669</v>
      </c>
      <c r="I65" s="166" t="s">
        <v>669</v>
      </c>
      <c r="J65" s="162" t="s">
        <v>680</v>
      </c>
      <c r="K65" s="258" t="s">
        <v>683</v>
      </c>
      <c r="L65" s="172" t="s">
        <v>684</v>
      </c>
    </row>
    <row r="66" spans="1:12" ht="84">
      <c r="A66" s="166" t="s">
        <v>927</v>
      </c>
      <c r="B66" s="312" t="s">
        <v>1089</v>
      </c>
      <c r="C66" s="312" t="s">
        <v>582</v>
      </c>
      <c r="D66" s="162" t="s">
        <v>571</v>
      </c>
      <c r="E66" s="311" t="s">
        <v>674</v>
      </c>
      <c r="F66" s="172" t="s">
        <v>1183</v>
      </c>
      <c r="G66" s="243" t="s">
        <v>1123</v>
      </c>
      <c r="H66" s="163" t="s">
        <v>669</v>
      </c>
      <c r="I66" s="166" t="s">
        <v>669</v>
      </c>
      <c r="J66" s="162" t="s">
        <v>680</v>
      </c>
      <c r="K66" s="311" t="s">
        <v>683</v>
      </c>
      <c r="L66" s="172" t="s">
        <v>684</v>
      </c>
    </row>
    <row r="67" spans="1:12" ht="84">
      <c r="A67" s="166" t="s">
        <v>928</v>
      </c>
      <c r="B67" s="224" t="s">
        <v>1090</v>
      </c>
      <c r="C67" s="168" t="s">
        <v>582</v>
      </c>
      <c r="D67" s="162" t="s">
        <v>571</v>
      </c>
      <c r="E67" s="167" t="s">
        <v>674</v>
      </c>
      <c r="F67" s="172" t="s">
        <v>1184</v>
      </c>
      <c r="G67" s="243" t="s">
        <v>1123</v>
      </c>
      <c r="H67" s="163" t="s">
        <v>669</v>
      </c>
      <c r="I67" s="166" t="s">
        <v>669</v>
      </c>
      <c r="J67" s="162" t="s">
        <v>680</v>
      </c>
      <c r="K67" s="167" t="s">
        <v>683</v>
      </c>
      <c r="L67" s="172" t="s">
        <v>684</v>
      </c>
    </row>
    <row r="68" spans="1:12" ht="84">
      <c r="A68" s="222" t="s">
        <v>929</v>
      </c>
      <c r="B68" s="225" t="s">
        <v>1090</v>
      </c>
      <c r="C68" s="168" t="s">
        <v>582</v>
      </c>
      <c r="D68" s="164" t="s">
        <v>571</v>
      </c>
      <c r="E68" s="167" t="s">
        <v>674</v>
      </c>
      <c r="F68" s="176" t="s">
        <v>1185</v>
      </c>
      <c r="G68" s="249" t="s">
        <v>1123</v>
      </c>
      <c r="H68" s="163" t="s">
        <v>669</v>
      </c>
      <c r="I68" s="166" t="s">
        <v>669</v>
      </c>
      <c r="J68" s="162" t="s">
        <v>680</v>
      </c>
      <c r="K68" s="173" t="s">
        <v>683</v>
      </c>
      <c r="L68" s="172" t="s">
        <v>684</v>
      </c>
    </row>
    <row r="69" spans="1:12" ht="84">
      <c r="A69" s="166" t="s">
        <v>930</v>
      </c>
      <c r="B69" s="224" t="s">
        <v>1089</v>
      </c>
      <c r="C69" s="168" t="s">
        <v>582</v>
      </c>
      <c r="D69" s="162" t="s">
        <v>571</v>
      </c>
      <c r="E69" s="167" t="s">
        <v>674</v>
      </c>
      <c r="F69" s="172" t="s">
        <v>1186</v>
      </c>
      <c r="G69" s="243" t="s">
        <v>1123</v>
      </c>
      <c r="H69" s="163" t="s">
        <v>669</v>
      </c>
      <c r="I69" s="166" t="s">
        <v>669</v>
      </c>
      <c r="J69" s="162" t="s">
        <v>680</v>
      </c>
      <c r="K69" s="167" t="s">
        <v>683</v>
      </c>
      <c r="L69" s="172" t="s">
        <v>684</v>
      </c>
    </row>
    <row r="70" spans="1:12" ht="84">
      <c r="A70" s="166" t="s">
        <v>931</v>
      </c>
      <c r="B70" s="224" t="s">
        <v>1089</v>
      </c>
      <c r="C70" s="168" t="s">
        <v>582</v>
      </c>
      <c r="D70" s="162" t="s">
        <v>571</v>
      </c>
      <c r="E70" s="167" t="s">
        <v>674</v>
      </c>
      <c r="F70" s="172" t="s">
        <v>1187</v>
      </c>
      <c r="G70" s="243" t="s">
        <v>1123</v>
      </c>
      <c r="H70" s="163" t="s">
        <v>669</v>
      </c>
      <c r="I70" s="166" t="s">
        <v>669</v>
      </c>
      <c r="J70" s="162" t="s">
        <v>680</v>
      </c>
      <c r="K70" s="167" t="s">
        <v>683</v>
      </c>
      <c r="L70" s="172" t="s">
        <v>684</v>
      </c>
    </row>
    <row r="71" spans="1:12" ht="72">
      <c r="A71" s="333" t="s">
        <v>932</v>
      </c>
      <c r="B71" s="312" t="s">
        <v>1090</v>
      </c>
      <c r="C71" s="312" t="s">
        <v>582</v>
      </c>
      <c r="D71" s="162" t="s">
        <v>571</v>
      </c>
      <c r="E71" s="311" t="s">
        <v>674</v>
      </c>
      <c r="F71" s="172" t="s">
        <v>1188</v>
      </c>
      <c r="G71" s="243" t="s">
        <v>1123</v>
      </c>
      <c r="H71" s="163" t="s">
        <v>669</v>
      </c>
      <c r="I71" s="166" t="s">
        <v>669</v>
      </c>
      <c r="J71" s="162" t="s">
        <v>680</v>
      </c>
      <c r="K71" s="311" t="s">
        <v>683</v>
      </c>
      <c r="L71" s="172" t="s">
        <v>684</v>
      </c>
    </row>
    <row r="72" spans="1:12" ht="84">
      <c r="A72" s="222" t="s">
        <v>933</v>
      </c>
      <c r="B72" s="225" t="s">
        <v>1089</v>
      </c>
      <c r="C72" s="168" t="s">
        <v>582</v>
      </c>
      <c r="D72" s="164" t="s">
        <v>571</v>
      </c>
      <c r="E72" s="167" t="s">
        <v>674</v>
      </c>
      <c r="F72" s="176" t="s">
        <v>1189</v>
      </c>
      <c r="G72" s="249" t="s">
        <v>1123</v>
      </c>
      <c r="H72" s="163" t="s">
        <v>669</v>
      </c>
      <c r="I72" s="166" t="s">
        <v>669</v>
      </c>
      <c r="J72" s="162" t="s">
        <v>680</v>
      </c>
      <c r="K72" s="173" t="s">
        <v>683</v>
      </c>
      <c r="L72" s="172" t="s">
        <v>684</v>
      </c>
    </row>
    <row r="73" spans="1:12" ht="84">
      <c r="A73" s="166" t="s">
        <v>934</v>
      </c>
      <c r="B73" s="224" t="s">
        <v>1089</v>
      </c>
      <c r="C73" s="168" t="s">
        <v>582</v>
      </c>
      <c r="D73" s="162" t="s">
        <v>571</v>
      </c>
      <c r="E73" s="167" t="s">
        <v>674</v>
      </c>
      <c r="F73" s="172" t="s">
        <v>1190</v>
      </c>
      <c r="G73" s="243" t="s">
        <v>1123</v>
      </c>
      <c r="H73" s="163" t="s">
        <v>669</v>
      </c>
      <c r="I73" s="166" t="s">
        <v>669</v>
      </c>
      <c r="J73" s="162" t="s">
        <v>680</v>
      </c>
      <c r="K73" s="167" t="s">
        <v>683</v>
      </c>
      <c r="L73" s="172" t="s">
        <v>684</v>
      </c>
    </row>
    <row r="74" spans="1:12" ht="84">
      <c r="A74" s="222" t="s">
        <v>935</v>
      </c>
      <c r="B74" s="225" t="s">
        <v>1089</v>
      </c>
      <c r="C74" s="168" t="s">
        <v>582</v>
      </c>
      <c r="D74" s="164" t="s">
        <v>571</v>
      </c>
      <c r="E74" s="167" t="s">
        <v>674</v>
      </c>
      <c r="F74" s="176" t="s">
        <v>1191</v>
      </c>
      <c r="G74" s="249" t="s">
        <v>1123</v>
      </c>
      <c r="H74" s="163" t="s">
        <v>669</v>
      </c>
      <c r="I74" s="166" t="s">
        <v>669</v>
      </c>
      <c r="J74" s="162" t="s">
        <v>680</v>
      </c>
      <c r="K74" s="173" t="s">
        <v>1107</v>
      </c>
      <c r="L74" s="172" t="s">
        <v>684</v>
      </c>
    </row>
    <row r="75" spans="1:12" ht="83.4" customHeight="1">
      <c r="A75" s="166" t="s">
        <v>936</v>
      </c>
      <c r="B75" s="224" t="s">
        <v>1089</v>
      </c>
      <c r="C75" s="168" t="s">
        <v>582</v>
      </c>
      <c r="D75" s="162" t="s">
        <v>571</v>
      </c>
      <c r="E75" s="167" t="s">
        <v>674</v>
      </c>
      <c r="F75" s="172" t="s">
        <v>1192</v>
      </c>
      <c r="G75" s="243" t="s">
        <v>1123</v>
      </c>
      <c r="H75" s="163" t="s">
        <v>669</v>
      </c>
      <c r="I75" s="166" t="s">
        <v>669</v>
      </c>
      <c r="J75" s="162" t="s">
        <v>680</v>
      </c>
      <c r="K75" s="258" t="s">
        <v>1107</v>
      </c>
      <c r="L75" s="172" t="s">
        <v>684</v>
      </c>
    </row>
    <row r="76" spans="1:12" ht="84">
      <c r="A76" s="333" t="s">
        <v>937</v>
      </c>
      <c r="B76" s="312" t="s">
        <v>1089</v>
      </c>
      <c r="C76" s="312" t="s">
        <v>582</v>
      </c>
      <c r="D76" s="162" t="s">
        <v>571</v>
      </c>
      <c r="E76" s="311" t="s">
        <v>674</v>
      </c>
      <c r="F76" s="172" t="s">
        <v>1193</v>
      </c>
      <c r="G76" s="243" t="s">
        <v>1123</v>
      </c>
      <c r="H76" s="163" t="s">
        <v>669</v>
      </c>
      <c r="I76" s="166" t="s">
        <v>669</v>
      </c>
      <c r="J76" s="162" t="s">
        <v>680</v>
      </c>
      <c r="K76" s="311" t="s">
        <v>1107</v>
      </c>
      <c r="L76" s="172" t="s">
        <v>684</v>
      </c>
    </row>
    <row r="77" spans="1:12" ht="72">
      <c r="A77" s="222" t="s">
        <v>938</v>
      </c>
      <c r="B77" s="225" t="s">
        <v>1089</v>
      </c>
      <c r="C77" s="168" t="s">
        <v>582</v>
      </c>
      <c r="D77" s="164" t="s">
        <v>588</v>
      </c>
      <c r="E77" s="195" t="s">
        <v>674</v>
      </c>
      <c r="F77" s="176" t="s">
        <v>1194</v>
      </c>
      <c r="G77" s="249" t="s">
        <v>1122</v>
      </c>
      <c r="H77" s="163" t="s">
        <v>669</v>
      </c>
      <c r="I77" s="166" t="s">
        <v>669</v>
      </c>
      <c r="J77" s="162" t="s">
        <v>680</v>
      </c>
      <c r="K77" s="173" t="s">
        <v>1197</v>
      </c>
      <c r="L77" s="172" t="s">
        <v>590</v>
      </c>
    </row>
    <row r="78" spans="1:12" ht="57" customHeight="1">
      <c r="A78" s="166"/>
      <c r="B78" s="12"/>
      <c r="C78" s="12"/>
      <c r="D78" s="12"/>
      <c r="E78" s="159"/>
      <c r="F78" s="307"/>
      <c r="G78" s="307" t="s">
        <v>1121</v>
      </c>
      <c r="H78" s="159"/>
      <c r="I78" s="166"/>
      <c r="J78" s="12"/>
      <c r="K78" s="159"/>
      <c r="L78" s="7"/>
    </row>
    <row r="79" spans="1:12" s="202" customFormat="1" ht="60">
      <c r="A79" s="222" t="s">
        <v>939</v>
      </c>
      <c r="B79" s="197" t="s">
        <v>36</v>
      </c>
      <c r="C79" s="197" t="s">
        <v>37</v>
      </c>
      <c r="D79" s="164" t="s">
        <v>669</v>
      </c>
      <c r="E79" s="172" t="s">
        <v>674</v>
      </c>
      <c r="F79" s="222" t="s">
        <v>669</v>
      </c>
      <c r="G79" s="161">
        <v>2</v>
      </c>
      <c r="H79" s="163" t="s">
        <v>669</v>
      </c>
      <c r="I79" s="166" t="s">
        <v>669</v>
      </c>
      <c r="J79" s="166" t="s">
        <v>669</v>
      </c>
      <c r="K79" s="166" t="s">
        <v>669</v>
      </c>
      <c r="L79" s="166" t="s">
        <v>669</v>
      </c>
    </row>
    <row r="80" spans="1:12" s="202" customFormat="1" ht="60">
      <c r="A80" s="166" t="s">
        <v>940</v>
      </c>
      <c r="B80" s="196" t="s">
        <v>36</v>
      </c>
      <c r="C80" s="196" t="s">
        <v>218</v>
      </c>
      <c r="D80" s="166" t="s">
        <v>669</v>
      </c>
      <c r="E80" s="172" t="s">
        <v>674</v>
      </c>
      <c r="F80" s="166" t="s">
        <v>669</v>
      </c>
      <c r="G80" s="161">
        <v>0.6</v>
      </c>
      <c r="H80" s="163" t="s">
        <v>669</v>
      </c>
      <c r="I80" s="166" t="s">
        <v>669</v>
      </c>
      <c r="J80" s="166" t="s">
        <v>669</v>
      </c>
      <c r="K80" s="166" t="s">
        <v>669</v>
      </c>
      <c r="L80" s="172" t="s">
        <v>731</v>
      </c>
    </row>
    <row r="81" spans="1:12" s="202" customFormat="1" ht="60">
      <c r="A81" s="166" t="s">
        <v>941</v>
      </c>
      <c r="B81" s="196" t="s">
        <v>36</v>
      </c>
      <c r="C81" s="196" t="s">
        <v>219</v>
      </c>
      <c r="D81" s="166" t="s">
        <v>669</v>
      </c>
      <c r="E81" s="172" t="s">
        <v>674</v>
      </c>
      <c r="F81" s="166" t="s">
        <v>669</v>
      </c>
      <c r="G81" s="239">
        <v>0.2</v>
      </c>
      <c r="H81" s="163" t="s">
        <v>669</v>
      </c>
      <c r="I81" s="166" t="s">
        <v>669</v>
      </c>
      <c r="J81" s="166" t="s">
        <v>669</v>
      </c>
      <c r="K81" s="166" t="s">
        <v>669</v>
      </c>
      <c r="L81" s="172" t="s">
        <v>731</v>
      </c>
    </row>
    <row r="82" spans="1:12" s="202" customFormat="1" ht="60">
      <c r="A82" s="333" t="s">
        <v>942</v>
      </c>
      <c r="B82" s="280" t="s">
        <v>36</v>
      </c>
      <c r="C82" s="196" t="s">
        <v>484</v>
      </c>
      <c r="D82" s="223" t="s">
        <v>669</v>
      </c>
      <c r="E82" s="172" t="s">
        <v>674</v>
      </c>
      <c r="F82" s="223" t="s">
        <v>669</v>
      </c>
      <c r="G82" s="239">
        <v>1.5</v>
      </c>
      <c r="H82" s="163" t="s">
        <v>669</v>
      </c>
      <c r="I82" s="166" t="s">
        <v>669</v>
      </c>
      <c r="J82" s="205" t="s">
        <v>669</v>
      </c>
      <c r="K82" s="166" t="s">
        <v>669</v>
      </c>
      <c r="L82" s="172" t="s">
        <v>731</v>
      </c>
    </row>
    <row r="83" spans="1:12" s="142" customFormat="1" ht="60">
      <c r="A83" s="166" t="s">
        <v>943</v>
      </c>
      <c r="B83" s="312" t="s">
        <v>36</v>
      </c>
      <c r="C83" s="312" t="s">
        <v>563</v>
      </c>
      <c r="D83" s="166" t="s">
        <v>669</v>
      </c>
      <c r="E83" s="172" t="s">
        <v>674</v>
      </c>
      <c r="F83" s="166" t="s">
        <v>669</v>
      </c>
      <c r="G83" s="239">
        <v>1.2</v>
      </c>
      <c r="H83" s="163" t="s">
        <v>669</v>
      </c>
      <c r="I83" s="166" t="s">
        <v>669</v>
      </c>
      <c r="J83" s="162" t="s">
        <v>669</v>
      </c>
      <c r="K83" s="166" t="s">
        <v>669</v>
      </c>
      <c r="L83" s="172" t="s">
        <v>732</v>
      </c>
    </row>
    <row r="84" spans="1:12" s="142" customFormat="1" ht="60">
      <c r="A84" s="166" t="s">
        <v>944</v>
      </c>
      <c r="B84" s="196" t="s">
        <v>36</v>
      </c>
      <c r="C84" s="196" t="s">
        <v>220</v>
      </c>
      <c r="D84" s="223" t="s">
        <v>669</v>
      </c>
      <c r="E84" s="172" t="s">
        <v>674</v>
      </c>
      <c r="F84" s="223" t="s">
        <v>669</v>
      </c>
      <c r="G84" s="239">
        <v>0.4</v>
      </c>
      <c r="H84" s="163" t="s">
        <v>669</v>
      </c>
      <c r="I84" s="166" t="s">
        <v>669</v>
      </c>
      <c r="J84" s="166" t="s">
        <v>669</v>
      </c>
      <c r="K84" s="166" t="s">
        <v>669</v>
      </c>
      <c r="L84" s="172" t="s">
        <v>731</v>
      </c>
    </row>
    <row r="85" spans="1:12" s="237" customFormat="1" ht="60">
      <c r="A85" s="299" t="s">
        <v>945</v>
      </c>
      <c r="B85" s="249" t="s">
        <v>36</v>
      </c>
      <c r="C85" s="249" t="s">
        <v>38</v>
      </c>
      <c r="D85" s="175" t="s">
        <v>669</v>
      </c>
      <c r="E85" s="245" t="s">
        <v>674</v>
      </c>
      <c r="F85" s="299" t="s">
        <v>669</v>
      </c>
      <c r="G85" s="240">
        <v>2</v>
      </c>
      <c r="H85" s="246" t="s">
        <v>669</v>
      </c>
      <c r="I85" s="236" t="s">
        <v>669</v>
      </c>
      <c r="J85" s="175" t="s">
        <v>669</v>
      </c>
      <c r="K85" s="236" t="s">
        <v>669</v>
      </c>
      <c r="L85" s="236" t="s">
        <v>669</v>
      </c>
    </row>
    <row r="86" spans="1:12" s="237" customFormat="1" ht="60">
      <c r="A86" s="236" t="s">
        <v>946</v>
      </c>
      <c r="B86" s="243" t="s">
        <v>36</v>
      </c>
      <c r="C86" s="243" t="s">
        <v>483</v>
      </c>
      <c r="D86" s="236" t="s">
        <v>669</v>
      </c>
      <c r="E86" s="245" t="s">
        <v>674</v>
      </c>
      <c r="F86" s="236" t="s">
        <v>669</v>
      </c>
      <c r="G86" s="239">
        <v>0.7</v>
      </c>
      <c r="H86" s="246" t="s">
        <v>669</v>
      </c>
      <c r="I86" s="236" t="s">
        <v>669</v>
      </c>
      <c r="J86" s="236" t="s">
        <v>669</v>
      </c>
      <c r="K86" s="236" t="s">
        <v>669</v>
      </c>
      <c r="L86" s="245" t="s">
        <v>731</v>
      </c>
    </row>
    <row r="87" spans="1:12" s="237" customFormat="1" ht="60">
      <c r="A87" s="236" t="s">
        <v>947</v>
      </c>
      <c r="B87" s="243" t="s">
        <v>36</v>
      </c>
      <c r="C87" s="243" t="s">
        <v>485</v>
      </c>
      <c r="D87" s="236" t="s">
        <v>669</v>
      </c>
      <c r="E87" s="245" t="s">
        <v>674</v>
      </c>
      <c r="F87" s="236" t="s">
        <v>669</v>
      </c>
      <c r="G87" s="239">
        <v>0.8</v>
      </c>
      <c r="H87" s="246" t="s">
        <v>669</v>
      </c>
      <c r="I87" s="236" t="s">
        <v>669</v>
      </c>
      <c r="J87" s="235" t="s">
        <v>669</v>
      </c>
      <c r="K87" s="236" t="s">
        <v>669</v>
      </c>
      <c r="L87" s="245" t="s">
        <v>731</v>
      </c>
    </row>
    <row r="88" spans="1:12" s="349" customFormat="1" ht="84">
      <c r="A88" s="299" t="s">
        <v>948</v>
      </c>
      <c r="B88" s="249" t="s">
        <v>36</v>
      </c>
      <c r="C88" s="249" t="s">
        <v>593</v>
      </c>
      <c r="D88" s="235" t="s">
        <v>669</v>
      </c>
      <c r="E88" s="245" t="s">
        <v>674</v>
      </c>
      <c r="F88" s="299" t="s">
        <v>669</v>
      </c>
      <c r="G88" s="240">
        <v>1.5</v>
      </c>
      <c r="H88" s="246" t="s">
        <v>669</v>
      </c>
      <c r="I88" s="236" t="s">
        <v>669</v>
      </c>
      <c r="J88" s="175" t="s">
        <v>669</v>
      </c>
      <c r="K88" s="236" t="s">
        <v>669</v>
      </c>
      <c r="L88" s="236" t="s">
        <v>669</v>
      </c>
    </row>
    <row r="89" spans="1:12" s="349" customFormat="1" ht="84">
      <c r="A89" s="236" t="s">
        <v>949</v>
      </c>
      <c r="B89" s="243" t="s">
        <v>36</v>
      </c>
      <c r="C89" s="243" t="s">
        <v>594</v>
      </c>
      <c r="D89" s="235" t="s">
        <v>669</v>
      </c>
      <c r="E89" s="245" t="s">
        <v>674</v>
      </c>
      <c r="F89" s="236" t="s">
        <v>669</v>
      </c>
      <c r="G89" s="239">
        <v>1.55</v>
      </c>
      <c r="H89" s="246" t="s">
        <v>669</v>
      </c>
      <c r="I89" s="236" t="s">
        <v>669</v>
      </c>
      <c r="J89" s="236" t="s">
        <v>669</v>
      </c>
      <c r="K89" s="236" t="s">
        <v>669</v>
      </c>
      <c r="L89" s="236" t="s">
        <v>669</v>
      </c>
    </row>
    <row r="90" spans="1:12" s="349" customFormat="1" ht="60">
      <c r="A90" s="236" t="s">
        <v>950</v>
      </c>
      <c r="B90" s="243" t="s">
        <v>36</v>
      </c>
      <c r="C90" s="243" t="s">
        <v>41</v>
      </c>
      <c r="D90" s="174" t="s">
        <v>669</v>
      </c>
      <c r="E90" s="245" t="s">
        <v>674</v>
      </c>
      <c r="F90" s="236" t="s">
        <v>669</v>
      </c>
      <c r="G90" s="239">
        <v>3</v>
      </c>
      <c r="H90" s="246" t="s">
        <v>669</v>
      </c>
      <c r="I90" s="236" t="s">
        <v>669</v>
      </c>
      <c r="J90" s="236" t="s">
        <v>669</v>
      </c>
      <c r="K90" s="236" t="s">
        <v>669</v>
      </c>
      <c r="L90" s="236" t="s">
        <v>669</v>
      </c>
    </row>
    <row r="91" spans="1:12" s="349" customFormat="1" ht="60">
      <c r="A91" s="236" t="s">
        <v>951</v>
      </c>
      <c r="B91" s="243" t="s">
        <v>36</v>
      </c>
      <c r="C91" s="243" t="s">
        <v>42</v>
      </c>
      <c r="D91" s="236" t="s">
        <v>669</v>
      </c>
      <c r="E91" s="245" t="s">
        <v>674</v>
      </c>
      <c r="F91" s="299" t="s">
        <v>669</v>
      </c>
      <c r="G91" s="239">
        <v>2.5</v>
      </c>
      <c r="H91" s="246" t="s">
        <v>669</v>
      </c>
      <c r="I91" s="236" t="s">
        <v>669</v>
      </c>
      <c r="J91" s="235" t="s">
        <v>669</v>
      </c>
      <c r="K91" s="236" t="s">
        <v>669</v>
      </c>
      <c r="L91" s="236" t="s">
        <v>669</v>
      </c>
    </row>
    <row r="92" spans="1:12" s="349" customFormat="1" ht="60">
      <c r="A92" s="236" t="s">
        <v>952</v>
      </c>
      <c r="B92" s="243" t="s">
        <v>36</v>
      </c>
      <c r="C92" s="243" t="s">
        <v>43</v>
      </c>
      <c r="D92" s="236" t="s">
        <v>669</v>
      </c>
      <c r="E92" s="245" t="s">
        <v>674</v>
      </c>
      <c r="F92" s="236" t="s">
        <v>669</v>
      </c>
      <c r="G92" s="239">
        <v>1.9</v>
      </c>
      <c r="H92" s="246" t="s">
        <v>669</v>
      </c>
      <c r="I92" s="236" t="s">
        <v>669</v>
      </c>
      <c r="J92" s="235" t="s">
        <v>669</v>
      </c>
      <c r="K92" s="236" t="s">
        <v>669</v>
      </c>
      <c r="L92" s="236" t="s">
        <v>669</v>
      </c>
    </row>
    <row r="93" spans="1:12" s="349" customFormat="1" ht="60">
      <c r="A93" s="236" t="s">
        <v>953</v>
      </c>
      <c r="B93" s="243" t="s">
        <v>36</v>
      </c>
      <c r="C93" s="243" t="s">
        <v>44</v>
      </c>
      <c r="D93" s="236" t="s">
        <v>669</v>
      </c>
      <c r="E93" s="245" t="s">
        <v>674</v>
      </c>
      <c r="F93" s="235" t="s">
        <v>669</v>
      </c>
      <c r="G93" s="239">
        <v>1.5</v>
      </c>
      <c r="H93" s="246" t="s">
        <v>669</v>
      </c>
      <c r="I93" s="236" t="s">
        <v>669</v>
      </c>
      <c r="J93" s="235" t="s">
        <v>669</v>
      </c>
      <c r="K93" s="236" t="s">
        <v>669</v>
      </c>
      <c r="L93" s="236" t="s">
        <v>669</v>
      </c>
    </row>
    <row r="94" spans="1:12" s="349" customFormat="1" ht="60">
      <c r="A94" s="299" t="s">
        <v>954</v>
      </c>
      <c r="B94" s="249" t="s">
        <v>36</v>
      </c>
      <c r="C94" s="249" t="s">
        <v>486</v>
      </c>
      <c r="D94" s="175" t="s">
        <v>669</v>
      </c>
      <c r="E94" s="245" t="s">
        <v>674</v>
      </c>
      <c r="F94" s="299" t="s">
        <v>669</v>
      </c>
      <c r="G94" s="240">
        <v>1</v>
      </c>
      <c r="H94" s="246" t="s">
        <v>669</v>
      </c>
      <c r="I94" s="236" t="s">
        <v>669</v>
      </c>
      <c r="J94" s="175" t="s">
        <v>669</v>
      </c>
      <c r="K94" s="236" t="s">
        <v>669</v>
      </c>
      <c r="L94" s="236" t="s">
        <v>669</v>
      </c>
    </row>
    <row r="95" spans="1:12" s="142" customFormat="1" ht="60">
      <c r="A95" s="166" t="s">
        <v>955</v>
      </c>
      <c r="B95" s="196" t="s">
        <v>36</v>
      </c>
      <c r="C95" s="196" t="s">
        <v>487</v>
      </c>
      <c r="D95" s="166" t="s">
        <v>669</v>
      </c>
      <c r="E95" s="172" t="s">
        <v>674</v>
      </c>
      <c r="F95" s="166" t="s">
        <v>669</v>
      </c>
      <c r="G95" s="239">
        <v>3</v>
      </c>
      <c r="H95" s="163" t="s">
        <v>669</v>
      </c>
      <c r="I95" s="166" t="s">
        <v>669</v>
      </c>
      <c r="J95" s="166" t="s">
        <v>669</v>
      </c>
      <c r="K95" s="166" t="s">
        <v>669</v>
      </c>
      <c r="L95" s="166" t="s">
        <v>669</v>
      </c>
    </row>
    <row r="96" spans="1:12" s="142" customFormat="1" ht="60">
      <c r="A96" s="222" t="s">
        <v>956</v>
      </c>
      <c r="B96" s="197" t="s">
        <v>36</v>
      </c>
      <c r="C96" s="197" t="s">
        <v>488</v>
      </c>
      <c r="D96" s="223" t="s">
        <v>669</v>
      </c>
      <c r="E96" s="172" t="s">
        <v>674</v>
      </c>
      <c r="F96" s="223" t="s">
        <v>669</v>
      </c>
      <c r="G96" s="308">
        <v>2.5</v>
      </c>
      <c r="H96" s="163" t="s">
        <v>669</v>
      </c>
      <c r="I96" s="166" t="s">
        <v>669</v>
      </c>
      <c r="J96" s="166" t="s">
        <v>669</v>
      </c>
      <c r="K96" s="166" t="s">
        <v>669</v>
      </c>
      <c r="L96" s="166" t="s">
        <v>669</v>
      </c>
    </row>
    <row r="97" spans="1:12" ht="60">
      <c r="A97" s="166" t="s">
        <v>957</v>
      </c>
      <c r="B97" s="196" t="s">
        <v>36</v>
      </c>
      <c r="C97" s="196" t="s">
        <v>489</v>
      </c>
      <c r="D97" s="164" t="s">
        <v>669</v>
      </c>
      <c r="E97" s="172" t="s">
        <v>674</v>
      </c>
      <c r="F97" s="222" t="s">
        <v>669</v>
      </c>
      <c r="G97" s="308">
        <v>1.5</v>
      </c>
      <c r="H97" s="163" t="s">
        <v>669</v>
      </c>
      <c r="I97" s="166" t="s">
        <v>669</v>
      </c>
      <c r="J97" s="164" t="s">
        <v>669</v>
      </c>
      <c r="K97" s="166" t="s">
        <v>669</v>
      </c>
      <c r="L97" s="166" t="s">
        <v>669</v>
      </c>
    </row>
    <row r="98" spans="1:12" ht="60">
      <c r="A98" s="333" t="s">
        <v>958</v>
      </c>
      <c r="B98" s="196" t="s">
        <v>36</v>
      </c>
      <c r="C98" s="196" t="s">
        <v>49</v>
      </c>
      <c r="D98" s="166" t="s">
        <v>669</v>
      </c>
      <c r="E98" s="172" t="s">
        <v>674</v>
      </c>
      <c r="F98" s="166" t="s">
        <v>669</v>
      </c>
      <c r="G98" s="239">
        <v>0.2</v>
      </c>
      <c r="H98" s="163" t="s">
        <v>669</v>
      </c>
      <c r="I98" s="166" t="s">
        <v>669</v>
      </c>
      <c r="J98" s="166" t="s">
        <v>669</v>
      </c>
      <c r="K98" s="166" t="s">
        <v>669</v>
      </c>
      <c r="L98" s="166" t="s">
        <v>669</v>
      </c>
    </row>
    <row r="99" spans="1:12" ht="60">
      <c r="A99" s="222" t="s">
        <v>959</v>
      </c>
      <c r="B99" s="197" t="s">
        <v>36</v>
      </c>
      <c r="C99" s="197" t="s">
        <v>227</v>
      </c>
      <c r="D99" s="223" t="s">
        <v>669</v>
      </c>
      <c r="E99" s="172" t="s">
        <v>674</v>
      </c>
      <c r="F99" s="222" t="s">
        <v>669</v>
      </c>
      <c r="G99" s="240">
        <v>0.6</v>
      </c>
      <c r="H99" s="163" t="s">
        <v>669</v>
      </c>
      <c r="I99" s="166" t="s">
        <v>669</v>
      </c>
      <c r="J99" s="166" t="s">
        <v>669</v>
      </c>
      <c r="K99" s="166" t="s">
        <v>669</v>
      </c>
      <c r="L99" s="172" t="s">
        <v>731</v>
      </c>
    </row>
    <row r="100" spans="1:12" ht="60">
      <c r="A100" s="166" t="s">
        <v>960</v>
      </c>
      <c r="B100" s="196" t="s">
        <v>36</v>
      </c>
      <c r="C100" s="196" t="s">
        <v>228</v>
      </c>
      <c r="D100" s="164" t="s">
        <v>669</v>
      </c>
      <c r="E100" s="219" t="s">
        <v>674</v>
      </c>
      <c r="F100" s="166" t="s">
        <v>669</v>
      </c>
      <c r="G100" s="239">
        <v>0.3</v>
      </c>
      <c r="H100" s="163" t="s">
        <v>669</v>
      </c>
      <c r="I100" s="166" t="s">
        <v>669</v>
      </c>
      <c r="J100" s="205" t="s">
        <v>669</v>
      </c>
      <c r="K100" s="166" t="s">
        <v>669</v>
      </c>
      <c r="L100" s="172" t="s">
        <v>733</v>
      </c>
    </row>
    <row r="101" spans="1:12" ht="60">
      <c r="A101" s="222" t="s">
        <v>961</v>
      </c>
      <c r="B101" s="197" t="s">
        <v>36</v>
      </c>
      <c r="C101" s="197" t="s">
        <v>226</v>
      </c>
      <c r="D101" s="166" t="s">
        <v>669</v>
      </c>
      <c r="E101" s="172" t="s">
        <v>674</v>
      </c>
      <c r="F101" s="223" t="s">
        <v>669</v>
      </c>
      <c r="G101" s="240">
        <v>0.5</v>
      </c>
      <c r="H101" s="163" t="s">
        <v>669</v>
      </c>
      <c r="I101" s="166" t="s">
        <v>669</v>
      </c>
      <c r="J101" s="205" t="s">
        <v>669</v>
      </c>
      <c r="K101" s="166" t="s">
        <v>669</v>
      </c>
      <c r="L101" s="172" t="s">
        <v>731</v>
      </c>
    </row>
    <row r="102" spans="1:12" ht="60">
      <c r="A102" s="166" t="s">
        <v>962</v>
      </c>
      <c r="B102" s="196" t="s">
        <v>36</v>
      </c>
      <c r="C102" s="196" t="s">
        <v>490</v>
      </c>
      <c r="D102" s="223" t="s">
        <v>669</v>
      </c>
      <c r="E102" s="220" t="s">
        <v>674</v>
      </c>
      <c r="F102" s="222" t="s">
        <v>669</v>
      </c>
      <c r="G102" s="239">
        <v>1.5</v>
      </c>
      <c r="H102" s="163" t="s">
        <v>669</v>
      </c>
      <c r="I102" s="166" t="s">
        <v>669</v>
      </c>
      <c r="J102" s="164" t="s">
        <v>669</v>
      </c>
      <c r="K102" s="166" t="s">
        <v>669</v>
      </c>
      <c r="L102" s="166" t="s">
        <v>669</v>
      </c>
    </row>
    <row r="103" spans="1:12" ht="60">
      <c r="A103" s="166" t="s">
        <v>963</v>
      </c>
      <c r="B103" s="196" t="s">
        <v>36</v>
      </c>
      <c r="C103" s="196" t="s">
        <v>491</v>
      </c>
      <c r="D103" s="164" t="s">
        <v>669</v>
      </c>
      <c r="E103" s="219" t="s">
        <v>674</v>
      </c>
      <c r="F103" s="166" t="s">
        <v>669</v>
      </c>
      <c r="G103" s="239">
        <v>2.8</v>
      </c>
      <c r="H103" s="163" t="s">
        <v>669</v>
      </c>
      <c r="I103" s="166" t="s">
        <v>669</v>
      </c>
      <c r="J103" s="166" t="s">
        <v>669</v>
      </c>
      <c r="K103" s="166" t="s">
        <v>669</v>
      </c>
      <c r="L103" s="166" t="s">
        <v>669</v>
      </c>
    </row>
    <row r="104" spans="1:12" ht="60">
      <c r="A104" s="333" t="s">
        <v>964</v>
      </c>
      <c r="B104" s="196" t="s">
        <v>36</v>
      </c>
      <c r="C104" s="196" t="s">
        <v>492</v>
      </c>
      <c r="D104" s="166" t="s">
        <v>669</v>
      </c>
      <c r="E104" s="172" t="s">
        <v>674</v>
      </c>
      <c r="F104" s="223" t="s">
        <v>669</v>
      </c>
      <c r="G104" s="239">
        <v>1.5</v>
      </c>
      <c r="H104" s="163" t="s">
        <v>669</v>
      </c>
      <c r="I104" s="166" t="s">
        <v>669</v>
      </c>
      <c r="J104" s="164" t="s">
        <v>669</v>
      </c>
      <c r="K104" s="166" t="s">
        <v>669</v>
      </c>
      <c r="L104" s="172" t="s">
        <v>731</v>
      </c>
    </row>
    <row r="105" spans="1:12" ht="60">
      <c r="A105" s="222" t="s">
        <v>1091</v>
      </c>
      <c r="B105" s="197" t="s">
        <v>36</v>
      </c>
      <c r="C105" s="197" t="s">
        <v>224</v>
      </c>
      <c r="D105" s="223" t="s">
        <v>669</v>
      </c>
      <c r="E105" s="172" t="s">
        <v>674</v>
      </c>
      <c r="F105" s="222" t="s">
        <v>669</v>
      </c>
      <c r="G105" s="240">
        <v>1.2</v>
      </c>
      <c r="H105" s="163" t="s">
        <v>669</v>
      </c>
      <c r="I105" s="166" t="s">
        <v>669</v>
      </c>
      <c r="J105" s="166" t="s">
        <v>669</v>
      </c>
      <c r="K105" s="166" t="s">
        <v>669</v>
      </c>
      <c r="L105" s="172" t="s">
        <v>731</v>
      </c>
    </row>
    <row r="106" spans="1:12" ht="60">
      <c r="A106" s="166" t="s">
        <v>965</v>
      </c>
      <c r="B106" s="196" t="s">
        <v>36</v>
      </c>
      <c r="C106" s="196" t="s">
        <v>482</v>
      </c>
      <c r="D106" s="223" t="s">
        <v>669</v>
      </c>
      <c r="E106" s="172" t="s">
        <v>674</v>
      </c>
      <c r="F106" s="166" t="s">
        <v>669</v>
      </c>
      <c r="G106" s="239">
        <v>0.8</v>
      </c>
      <c r="H106" s="163" t="s">
        <v>669</v>
      </c>
      <c r="I106" s="166" t="s">
        <v>669</v>
      </c>
      <c r="J106" s="164" t="s">
        <v>669</v>
      </c>
      <c r="K106" s="166" t="s">
        <v>669</v>
      </c>
      <c r="L106" s="172" t="s">
        <v>731</v>
      </c>
    </row>
    <row r="107" spans="1:12" ht="60">
      <c r="A107" s="222" t="s">
        <v>966</v>
      </c>
      <c r="B107" s="197" t="s">
        <v>36</v>
      </c>
      <c r="C107" s="197" t="s">
        <v>734</v>
      </c>
      <c r="D107" s="164" t="s">
        <v>669</v>
      </c>
      <c r="E107" s="172" t="s">
        <v>674</v>
      </c>
      <c r="F107" s="223" t="s">
        <v>669</v>
      </c>
      <c r="G107" s="240">
        <v>0.7</v>
      </c>
      <c r="H107" s="163" t="s">
        <v>669</v>
      </c>
      <c r="I107" s="166" t="s">
        <v>669</v>
      </c>
      <c r="J107" s="166" t="s">
        <v>669</v>
      </c>
      <c r="K107" s="166" t="s">
        <v>669</v>
      </c>
      <c r="L107" s="172" t="s">
        <v>731</v>
      </c>
    </row>
    <row r="108" spans="1:12" ht="60">
      <c r="A108" s="166" t="s">
        <v>967</v>
      </c>
      <c r="B108" s="196" t="s">
        <v>36</v>
      </c>
      <c r="C108" s="196" t="s">
        <v>493</v>
      </c>
      <c r="D108" s="166" t="s">
        <v>669</v>
      </c>
      <c r="E108" s="172" t="s">
        <v>674</v>
      </c>
      <c r="F108" s="223" t="s">
        <v>669</v>
      </c>
      <c r="G108" s="239">
        <v>0.5</v>
      </c>
      <c r="H108" s="163" t="s">
        <v>669</v>
      </c>
      <c r="I108" s="166" t="s">
        <v>669</v>
      </c>
      <c r="J108" s="166" t="s">
        <v>669</v>
      </c>
      <c r="K108" s="166" t="s">
        <v>669</v>
      </c>
      <c r="L108" s="172" t="s">
        <v>731</v>
      </c>
    </row>
    <row r="109" spans="1:12" s="237" customFormat="1" ht="60">
      <c r="A109" s="299" t="s">
        <v>968</v>
      </c>
      <c r="B109" s="249" t="s">
        <v>36</v>
      </c>
      <c r="C109" s="249" t="s">
        <v>520</v>
      </c>
      <c r="D109" s="235" t="s">
        <v>669</v>
      </c>
      <c r="E109" s="245" t="s">
        <v>674</v>
      </c>
      <c r="F109" s="299" t="s">
        <v>669</v>
      </c>
      <c r="G109" s="316">
        <v>0.4</v>
      </c>
      <c r="H109" s="246" t="s">
        <v>669</v>
      </c>
      <c r="I109" s="236" t="s">
        <v>669</v>
      </c>
      <c r="J109" s="175" t="s">
        <v>669</v>
      </c>
      <c r="K109" s="236" t="s">
        <v>669</v>
      </c>
      <c r="L109" s="245" t="s">
        <v>735</v>
      </c>
    </row>
    <row r="110" spans="1:12" s="237" customFormat="1" ht="60">
      <c r="A110" s="236" t="s">
        <v>969</v>
      </c>
      <c r="B110" s="243" t="s">
        <v>36</v>
      </c>
      <c r="C110" s="243" t="s">
        <v>521</v>
      </c>
      <c r="D110" s="175" t="s">
        <v>669</v>
      </c>
      <c r="E110" s="245" t="s">
        <v>674</v>
      </c>
      <c r="F110" s="236" t="s">
        <v>669</v>
      </c>
      <c r="G110" s="309">
        <v>0.4</v>
      </c>
      <c r="H110" s="246" t="s">
        <v>669</v>
      </c>
      <c r="I110" s="236" t="s">
        <v>669</v>
      </c>
      <c r="J110" s="236" t="s">
        <v>669</v>
      </c>
      <c r="K110" s="236" t="s">
        <v>669</v>
      </c>
      <c r="L110" s="245" t="s">
        <v>735</v>
      </c>
    </row>
    <row r="111" spans="1:12" s="237" customFormat="1" ht="60">
      <c r="A111" s="299" t="s">
        <v>970</v>
      </c>
      <c r="B111" s="249" t="s">
        <v>36</v>
      </c>
      <c r="C111" s="249" t="s">
        <v>522</v>
      </c>
      <c r="D111" s="236" t="s">
        <v>669</v>
      </c>
      <c r="E111" s="245" t="s">
        <v>674</v>
      </c>
      <c r="F111" s="236" t="s">
        <v>669</v>
      </c>
      <c r="G111" s="239">
        <v>0.3</v>
      </c>
      <c r="H111" s="246" t="s">
        <v>669</v>
      </c>
      <c r="I111" s="236" t="s">
        <v>669</v>
      </c>
      <c r="J111" s="236" t="s">
        <v>669</v>
      </c>
      <c r="K111" s="236" t="s">
        <v>669</v>
      </c>
      <c r="L111" s="245" t="s">
        <v>735</v>
      </c>
    </row>
    <row r="112" spans="1:12" s="237" customFormat="1" ht="60">
      <c r="A112" s="236" t="s">
        <v>971</v>
      </c>
      <c r="B112" s="243" t="s">
        <v>36</v>
      </c>
      <c r="C112" s="243" t="s">
        <v>523</v>
      </c>
      <c r="D112" s="235" t="s">
        <v>669</v>
      </c>
      <c r="E112" s="245" t="s">
        <v>674</v>
      </c>
      <c r="F112" s="299" t="s">
        <v>669</v>
      </c>
      <c r="G112" s="308">
        <v>1</v>
      </c>
      <c r="H112" s="246" t="s">
        <v>669</v>
      </c>
      <c r="I112" s="236" t="s">
        <v>669</v>
      </c>
      <c r="J112" s="235" t="s">
        <v>669</v>
      </c>
      <c r="K112" s="236" t="s">
        <v>669</v>
      </c>
      <c r="L112" s="245" t="s">
        <v>735</v>
      </c>
    </row>
    <row r="113" spans="1:12" s="237" customFormat="1" ht="60">
      <c r="A113" s="236" t="s">
        <v>972</v>
      </c>
      <c r="B113" s="243" t="s">
        <v>36</v>
      </c>
      <c r="C113" s="243" t="s">
        <v>524</v>
      </c>
      <c r="D113" s="175" t="s">
        <v>669</v>
      </c>
      <c r="E113" s="245" t="s">
        <v>674</v>
      </c>
      <c r="F113" s="236" t="s">
        <v>669</v>
      </c>
      <c r="G113" s="239">
        <v>0.8</v>
      </c>
      <c r="H113" s="246" t="s">
        <v>669</v>
      </c>
      <c r="I113" s="236" t="s">
        <v>669</v>
      </c>
      <c r="J113" s="235" t="s">
        <v>669</v>
      </c>
      <c r="K113" s="236" t="s">
        <v>669</v>
      </c>
      <c r="L113" s="245" t="s">
        <v>735</v>
      </c>
    </row>
    <row r="114" spans="1:12" s="237" customFormat="1" ht="60">
      <c r="A114" s="236" t="s">
        <v>973</v>
      </c>
      <c r="B114" s="243" t="s">
        <v>36</v>
      </c>
      <c r="C114" s="243" t="s">
        <v>736</v>
      </c>
      <c r="D114" s="236" t="s">
        <v>669</v>
      </c>
      <c r="E114" s="245" t="s">
        <v>674</v>
      </c>
      <c r="F114" s="235" t="s">
        <v>669</v>
      </c>
      <c r="G114" s="239">
        <v>0.6</v>
      </c>
      <c r="H114" s="246" t="s">
        <v>669</v>
      </c>
      <c r="I114" s="236" t="s">
        <v>669</v>
      </c>
      <c r="J114" s="175" t="s">
        <v>669</v>
      </c>
      <c r="K114" s="236" t="s">
        <v>669</v>
      </c>
      <c r="L114" s="245" t="s">
        <v>735</v>
      </c>
    </row>
    <row r="115" spans="1:12" s="237" customFormat="1" ht="60">
      <c r="A115" s="299" t="s">
        <v>974</v>
      </c>
      <c r="B115" s="249" t="s">
        <v>36</v>
      </c>
      <c r="C115" s="249" t="s">
        <v>559</v>
      </c>
      <c r="D115" s="175" t="s">
        <v>669</v>
      </c>
      <c r="E115" s="245" t="s">
        <v>674</v>
      </c>
      <c r="F115" s="299" t="s">
        <v>669</v>
      </c>
      <c r="G115" s="240">
        <v>0.5</v>
      </c>
      <c r="H115" s="246" t="s">
        <v>669</v>
      </c>
      <c r="I115" s="236" t="s">
        <v>669</v>
      </c>
      <c r="J115" s="236" t="s">
        <v>669</v>
      </c>
      <c r="K115" s="236" t="s">
        <v>669</v>
      </c>
      <c r="L115" s="245" t="s">
        <v>735</v>
      </c>
    </row>
    <row r="116" spans="1:12" ht="60">
      <c r="A116" s="166" t="s">
        <v>975</v>
      </c>
      <c r="B116" s="200" t="s">
        <v>36</v>
      </c>
      <c r="C116" s="200" t="s">
        <v>525</v>
      </c>
      <c r="D116" s="166" t="s">
        <v>669</v>
      </c>
      <c r="E116" s="172" t="s">
        <v>674</v>
      </c>
      <c r="F116" s="166" t="s">
        <v>669</v>
      </c>
      <c r="G116" s="239">
        <v>0.2</v>
      </c>
      <c r="H116" s="163" t="s">
        <v>669</v>
      </c>
      <c r="I116" s="166" t="s">
        <v>669</v>
      </c>
      <c r="J116" s="205" t="s">
        <v>669</v>
      </c>
      <c r="K116" s="166" t="s">
        <v>669</v>
      </c>
      <c r="L116" s="172" t="s">
        <v>735</v>
      </c>
    </row>
    <row r="117" spans="1:12" ht="60">
      <c r="A117" s="222" t="s">
        <v>976</v>
      </c>
      <c r="B117" s="199" t="s">
        <v>36</v>
      </c>
      <c r="C117" s="199" t="s">
        <v>536</v>
      </c>
      <c r="D117" s="166" t="s">
        <v>669</v>
      </c>
      <c r="E117" s="172" t="s">
        <v>674</v>
      </c>
      <c r="F117" s="222" t="s">
        <v>669</v>
      </c>
      <c r="G117" s="240">
        <v>0.1</v>
      </c>
      <c r="H117" s="163" t="s">
        <v>669</v>
      </c>
      <c r="I117" s="166" t="s">
        <v>669</v>
      </c>
      <c r="J117" s="205" t="s">
        <v>669</v>
      </c>
      <c r="K117" s="166" t="s">
        <v>669</v>
      </c>
      <c r="L117" s="172" t="s">
        <v>735</v>
      </c>
    </row>
    <row r="118" spans="1:12" ht="60">
      <c r="A118" s="166" t="s">
        <v>977</v>
      </c>
      <c r="B118" s="200" t="s">
        <v>36</v>
      </c>
      <c r="C118" s="200" t="s">
        <v>526</v>
      </c>
      <c r="D118" s="164" t="s">
        <v>669</v>
      </c>
      <c r="E118" s="172" t="s">
        <v>674</v>
      </c>
      <c r="F118" s="166" t="s">
        <v>669</v>
      </c>
      <c r="G118" s="239">
        <v>0.4</v>
      </c>
      <c r="H118" s="163" t="s">
        <v>669</v>
      </c>
      <c r="I118" s="166" t="s">
        <v>669</v>
      </c>
      <c r="J118" s="205" t="s">
        <v>669</v>
      </c>
      <c r="K118" s="166" t="s">
        <v>669</v>
      </c>
      <c r="L118" s="172" t="s">
        <v>735</v>
      </c>
    </row>
    <row r="119" spans="1:12" ht="60">
      <c r="A119" s="166" t="s">
        <v>978</v>
      </c>
      <c r="B119" s="200" t="s">
        <v>36</v>
      </c>
      <c r="C119" s="200" t="s">
        <v>527</v>
      </c>
      <c r="D119" s="166" t="s">
        <v>669</v>
      </c>
      <c r="E119" s="172" t="s">
        <v>674</v>
      </c>
      <c r="F119" s="223" t="s">
        <v>669</v>
      </c>
      <c r="G119" s="239">
        <v>0.2</v>
      </c>
      <c r="H119" s="163" t="s">
        <v>669</v>
      </c>
      <c r="I119" s="166" t="s">
        <v>669</v>
      </c>
      <c r="J119" s="164" t="s">
        <v>669</v>
      </c>
      <c r="K119" s="166" t="s">
        <v>669</v>
      </c>
      <c r="L119" s="172" t="s">
        <v>735</v>
      </c>
    </row>
    <row r="120" spans="1:12" ht="60">
      <c r="A120" s="222" t="s">
        <v>979</v>
      </c>
      <c r="B120" s="199" t="s">
        <v>36</v>
      </c>
      <c r="C120" s="199" t="s">
        <v>528</v>
      </c>
      <c r="D120" s="223" t="s">
        <v>669</v>
      </c>
      <c r="E120" s="172" t="s">
        <v>674</v>
      </c>
      <c r="F120" s="222" t="s">
        <v>669</v>
      </c>
      <c r="G120" s="240">
        <v>0.2</v>
      </c>
      <c r="H120" s="163" t="s">
        <v>669</v>
      </c>
      <c r="I120" s="166" t="s">
        <v>669</v>
      </c>
      <c r="J120" s="166" t="s">
        <v>669</v>
      </c>
      <c r="K120" s="166" t="s">
        <v>669</v>
      </c>
      <c r="L120" s="172" t="s">
        <v>735</v>
      </c>
    </row>
    <row r="121" spans="1:12" ht="60">
      <c r="A121" s="166" t="s">
        <v>980</v>
      </c>
      <c r="B121" s="200" t="s">
        <v>36</v>
      </c>
      <c r="C121" s="200" t="s">
        <v>529</v>
      </c>
      <c r="D121" s="164" t="s">
        <v>669</v>
      </c>
      <c r="E121" s="172" t="s">
        <v>674</v>
      </c>
      <c r="F121" s="221" t="s">
        <v>669</v>
      </c>
      <c r="G121" s="239">
        <v>0.4</v>
      </c>
      <c r="H121" s="163" t="s">
        <v>669</v>
      </c>
      <c r="I121" s="166" t="s">
        <v>669</v>
      </c>
      <c r="J121" s="205" t="s">
        <v>669</v>
      </c>
      <c r="K121" s="166" t="s">
        <v>669</v>
      </c>
      <c r="L121" s="172" t="s">
        <v>735</v>
      </c>
    </row>
    <row r="122" spans="1:12" ht="60">
      <c r="A122" s="166" t="s">
        <v>981</v>
      </c>
      <c r="B122" s="312" t="s">
        <v>36</v>
      </c>
      <c r="C122" s="312" t="s">
        <v>530</v>
      </c>
      <c r="D122" s="166" t="s">
        <v>669</v>
      </c>
      <c r="E122" s="172" t="s">
        <v>674</v>
      </c>
      <c r="F122" s="166" t="s">
        <v>669</v>
      </c>
      <c r="G122" s="239">
        <v>0.4</v>
      </c>
      <c r="H122" s="163" t="s">
        <v>669</v>
      </c>
      <c r="I122" s="166" t="s">
        <v>669</v>
      </c>
      <c r="J122" s="327" t="s">
        <v>669</v>
      </c>
      <c r="K122" s="166" t="s">
        <v>669</v>
      </c>
      <c r="L122" s="172" t="s">
        <v>735</v>
      </c>
    </row>
    <row r="123" spans="1:12" ht="60">
      <c r="A123" s="333" t="s">
        <v>982</v>
      </c>
      <c r="B123" s="312" t="s">
        <v>36</v>
      </c>
      <c r="C123" s="312" t="s">
        <v>531</v>
      </c>
      <c r="D123" s="178" t="s">
        <v>669</v>
      </c>
      <c r="E123" s="172" t="s">
        <v>674</v>
      </c>
      <c r="F123" s="166" t="s">
        <v>669</v>
      </c>
      <c r="G123" s="239">
        <v>0.1</v>
      </c>
      <c r="H123" s="163" t="s">
        <v>669</v>
      </c>
      <c r="I123" s="166" t="s">
        <v>669</v>
      </c>
      <c r="J123" s="166" t="s">
        <v>669</v>
      </c>
      <c r="K123" s="166" t="s">
        <v>669</v>
      </c>
      <c r="L123" s="172" t="s">
        <v>735</v>
      </c>
    </row>
    <row r="124" spans="1:12" ht="60">
      <c r="A124" s="222" t="s">
        <v>983</v>
      </c>
      <c r="B124" s="199" t="s">
        <v>36</v>
      </c>
      <c r="C124" s="199" t="s">
        <v>532</v>
      </c>
      <c r="D124" s="166" t="s">
        <v>669</v>
      </c>
      <c r="E124" s="172" t="s">
        <v>674</v>
      </c>
      <c r="F124" s="222" t="s">
        <v>669</v>
      </c>
      <c r="G124" s="240">
        <v>0.5</v>
      </c>
      <c r="H124" s="163" t="s">
        <v>669</v>
      </c>
      <c r="I124" s="166" t="s">
        <v>669</v>
      </c>
      <c r="J124" s="164" t="s">
        <v>669</v>
      </c>
      <c r="K124" s="166" t="s">
        <v>669</v>
      </c>
      <c r="L124" s="172" t="s">
        <v>735</v>
      </c>
    </row>
    <row r="125" spans="1:12" ht="60">
      <c r="A125" s="166" t="s">
        <v>984</v>
      </c>
      <c r="B125" s="203" t="s">
        <v>36</v>
      </c>
      <c r="C125" s="203" t="s">
        <v>533</v>
      </c>
      <c r="D125" s="223" t="s">
        <v>669</v>
      </c>
      <c r="E125" s="172" t="s">
        <v>674</v>
      </c>
      <c r="F125" s="166" t="s">
        <v>669</v>
      </c>
      <c r="G125" s="239">
        <v>0.2</v>
      </c>
      <c r="H125" s="163" t="s">
        <v>669</v>
      </c>
      <c r="I125" s="166" t="s">
        <v>669</v>
      </c>
      <c r="J125" s="166" t="s">
        <v>669</v>
      </c>
      <c r="K125" s="166" t="s">
        <v>669</v>
      </c>
      <c r="L125" s="172" t="s">
        <v>735</v>
      </c>
    </row>
    <row r="126" spans="1:12" ht="60">
      <c r="A126" s="222" t="s">
        <v>985</v>
      </c>
      <c r="B126" s="204" t="s">
        <v>36</v>
      </c>
      <c r="C126" s="204" t="s">
        <v>534</v>
      </c>
      <c r="D126" s="164" t="s">
        <v>669</v>
      </c>
      <c r="E126" s="172" t="s">
        <v>674</v>
      </c>
      <c r="F126" s="222" t="s">
        <v>669</v>
      </c>
      <c r="G126" s="240">
        <v>0.5</v>
      </c>
      <c r="H126" s="163" t="s">
        <v>669</v>
      </c>
      <c r="I126" s="166" t="s">
        <v>669</v>
      </c>
      <c r="J126" s="205" t="s">
        <v>669</v>
      </c>
      <c r="K126" s="166" t="s">
        <v>669</v>
      </c>
      <c r="L126" s="172" t="s">
        <v>735</v>
      </c>
    </row>
    <row r="127" spans="1:12" ht="60">
      <c r="A127" s="166" t="s">
        <v>986</v>
      </c>
      <c r="B127" s="203" t="s">
        <v>36</v>
      </c>
      <c r="C127" s="203" t="s">
        <v>535</v>
      </c>
      <c r="D127" s="166" t="s">
        <v>669</v>
      </c>
      <c r="E127" s="172" t="s">
        <v>674</v>
      </c>
      <c r="F127" s="166" t="s">
        <v>669</v>
      </c>
      <c r="G127" s="239">
        <v>0.2</v>
      </c>
      <c r="H127" s="163" t="s">
        <v>669</v>
      </c>
      <c r="I127" s="166" t="s">
        <v>669</v>
      </c>
      <c r="J127" s="205" t="s">
        <v>669</v>
      </c>
      <c r="K127" s="166" t="s">
        <v>669</v>
      </c>
      <c r="L127" s="172" t="s">
        <v>735</v>
      </c>
    </row>
    <row r="128" spans="1:12" ht="39" customHeight="1">
      <c r="A128" s="166"/>
      <c r="B128" s="257"/>
      <c r="C128" s="257"/>
      <c r="D128" s="162"/>
      <c r="E128" s="172"/>
      <c r="F128" s="166"/>
      <c r="G128" s="310" t="s">
        <v>1195</v>
      </c>
      <c r="H128" s="163"/>
      <c r="I128" s="166"/>
      <c r="J128" s="162"/>
      <c r="K128" s="166"/>
      <c r="L128" s="172"/>
    </row>
    <row r="129" spans="1:12" ht="60">
      <c r="A129" s="222" t="s">
        <v>1092</v>
      </c>
      <c r="B129" s="166" t="s">
        <v>550</v>
      </c>
      <c r="C129" s="280" t="s">
        <v>551</v>
      </c>
      <c r="D129" s="162" t="s">
        <v>669</v>
      </c>
      <c r="E129" s="172" t="s">
        <v>674</v>
      </c>
      <c r="F129" s="166" t="s">
        <v>669</v>
      </c>
      <c r="G129" s="306"/>
      <c r="H129" s="163" t="s">
        <v>669</v>
      </c>
      <c r="I129" s="166" t="s">
        <v>669</v>
      </c>
      <c r="J129" s="162" t="s">
        <v>669</v>
      </c>
      <c r="K129" s="166" t="s">
        <v>669</v>
      </c>
      <c r="L129" s="172" t="s">
        <v>552</v>
      </c>
    </row>
    <row r="130" spans="1:12">
      <c r="A130" s="166"/>
      <c r="B130" s="162"/>
      <c r="C130" s="162"/>
      <c r="D130" s="162"/>
      <c r="E130" s="163"/>
      <c r="F130" s="166"/>
      <c r="G130" s="306"/>
      <c r="H130" s="163"/>
      <c r="I130" s="166"/>
      <c r="J130" s="162"/>
      <c r="K130" s="163"/>
      <c r="L130" s="166"/>
    </row>
    <row r="131" spans="1:12">
      <c r="A131" s="3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S43"/>
  <sheetViews>
    <sheetView topLeftCell="A28" zoomScaleNormal="100" workbookViewId="0">
      <selection activeCell="L29" sqref="L29"/>
    </sheetView>
  </sheetViews>
  <sheetFormatPr defaultRowHeight="14.4"/>
  <cols>
    <col min="1" max="1" width="7" style="202" customWidth="1"/>
    <col min="2" max="2" width="9.88671875" style="237" customWidth="1"/>
    <col min="3" max="3" width="7.44140625" customWidth="1"/>
    <col min="4" max="4" width="8.44140625" customWidth="1"/>
    <col min="6" max="6" width="14.109375" customWidth="1"/>
    <col min="12" max="12" width="8.21875" customWidth="1"/>
    <col min="13" max="13" width="7.5546875" customWidth="1"/>
    <col min="14" max="14" width="7" customWidth="1"/>
    <col min="15" max="15" width="7.5546875" customWidth="1"/>
    <col min="16" max="16" width="8.109375" customWidth="1"/>
  </cols>
  <sheetData>
    <row r="2" spans="1:19" ht="18">
      <c r="B2" s="231" t="s">
        <v>655</v>
      </c>
      <c r="C2" s="151"/>
      <c r="D2" s="151"/>
      <c r="E2" s="151"/>
      <c r="F2" s="151"/>
      <c r="G2" s="151"/>
      <c r="H2" s="151"/>
      <c r="I2" s="151"/>
      <c r="J2" s="151"/>
      <c r="K2" s="151"/>
      <c r="L2" s="242"/>
      <c r="M2" s="242"/>
      <c r="N2" s="139"/>
      <c r="O2" s="139"/>
      <c r="P2" s="139"/>
      <c r="Q2" s="139"/>
    </row>
    <row r="3" spans="1:19" ht="17.399999999999999">
      <c r="B3" s="231" t="s">
        <v>654</v>
      </c>
      <c r="C3" s="140"/>
      <c r="D3" s="140"/>
      <c r="E3" s="140"/>
      <c r="F3" s="140"/>
      <c r="G3" s="152" t="s">
        <v>667</v>
      </c>
      <c r="H3" s="155"/>
      <c r="I3" s="140"/>
      <c r="J3" s="155"/>
      <c r="K3" s="155"/>
      <c r="L3" s="155"/>
      <c r="M3" s="155"/>
    </row>
    <row r="4" spans="1:19" ht="18.600000000000001" thickBot="1">
      <c r="B4" s="232"/>
      <c r="C4" s="140"/>
      <c r="D4" s="140"/>
      <c r="E4" s="140"/>
      <c r="F4" s="140"/>
      <c r="G4" s="140"/>
      <c r="H4" s="140"/>
      <c r="I4" s="140"/>
      <c r="J4" s="140"/>
    </row>
    <row r="5" spans="1:19" ht="274.2" customHeight="1" thickBot="1">
      <c r="A5" s="325" t="s">
        <v>373</v>
      </c>
      <c r="B5" s="233" t="s">
        <v>614</v>
      </c>
      <c r="C5" s="180" t="s">
        <v>615</v>
      </c>
      <c r="D5" s="192" t="s">
        <v>616</v>
      </c>
      <c r="E5" s="180" t="s">
        <v>617</v>
      </c>
      <c r="F5" s="180" t="s">
        <v>618</v>
      </c>
      <c r="G5" s="180" t="s">
        <v>619</v>
      </c>
      <c r="H5" s="180" t="s">
        <v>607</v>
      </c>
      <c r="I5" s="180" t="s">
        <v>656</v>
      </c>
      <c r="J5" s="180" t="s">
        <v>620</v>
      </c>
      <c r="K5" s="181" t="s">
        <v>621</v>
      </c>
      <c r="L5" s="182" t="s">
        <v>622</v>
      </c>
      <c r="M5" s="182" t="s">
        <v>623</v>
      </c>
      <c r="N5" s="182" t="s">
        <v>624</v>
      </c>
      <c r="O5" s="182" t="s">
        <v>612</v>
      </c>
      <c r="P5" s="188" t="s">
        <v>625</v>
      </c>
      <c r="Q5" s="189" t="s">
        <v>613</v>
      </c>
    </row>
    <row r="6" spans="1:19">
      <c r="A6" s="229">
        <v>1</v>
      </c>
      <c r="B6" s="234">
        <v>2</v>
      </c>
      <c r="C6" s="187">
        <v>3</v>
      </c>
      <c r="D6" s="191">
        <v>4</v>
      </c>
      <c r="E6" s="183">
        <v>5</v>
      </c>
      <c r="F6" s="184">
        <v>6</v>
      </c>
      <c r="G6" s="184">
        <v>7</v>
      </c>
      <c r="H6" s="184">
        <v>8</v>
      </c>
      <c r="I6" s="185">
        <v>9</v>
      </c>
      <c r="J6" s="184">
        <v>10</v>
      </c>
      <c r="K6" s="185">
        <v>11</v>
      </c>
      <c r="L6" s="185">
        <v>12</v>
      </c>
      <c r="M6" s="185">
        <v>13</v>
      </c>
      <c r="N6" s="185">
        <v>14</v>
      </c>
      <c r="O6" s="186">
        <v>15</v>
      </c>
      <c r="P6" s="183">
        <v>16</v>
      </c>
      <c r="Q6" s="190">
        <v>17</v>
      </c>
    </row>
    <row r="7" spans="1:19" s="165" customFormat="1" ht="95.4" customHeight="1">
      <c r="A7" s="193" t="s">
        <v>1049</v>
      </c>
      <c r="B7" s="236" t="s">
        <v>685</v>
      </c>
      <c r="C7" s="280" t="s">
        <v>18</v>
      </c>
      <c r="D7" s="174" t="s">
        <v>686</v>
      </c>
      <c r="E7" s="172" t="s">
        <v>397</v>
      </c>
      <c r="F7" s="172" t="s">
        <v>687</v>
      </c>
      <c r="G7" s="172" t="s">
        <v>690</v>
      </c>
      <c r="H7" s="172" t="s">
        <v>674</v>
      </c>
      <c r="I7" s="280" t="s">
        <v>1100</v>
      </c>
      <c r="J7" s="280" t="s">
        <v>688</v>
      </c>
      <c r="K7" s="280" t="s">
        <v>1061</v>
      </c>
      <c r="L7" s="347" t="s">
        <v>1198</v>
      </c>
      <c r="M7" s="280" t="s">
        <v>669</v>
      </c>
      <c r="N7" s="280" t="s">
        <v>669</v>
      </c>
      <c r="O7" s="280" t="s">
        <v>669</v>
      </c>
      <c r="P7" s="280" t="s">
        <v>669</v>
      </c>
      <c r="Q7" s="172" t="s">
        <v>669</v>
      </c>
    </row>
    <row r="8" spans="1:19" s="165" customFormat="1" ht="106.8" customHeight="1">
      <c r="A8" s="193" t="s">
        <v>1050</v>
      </c>
      <c r="B8" s="236" t="s">
        <v>685</v>
      </c>
      <c r="C8" s="172" t="s">
        <v>21</v>
      </c>
      <c r="D8" s="162" t="s">
        <v>686</v>
      </c>
      <c r="E8" s="169" t="s">
        <v>22</v>
      </c>
      <c r="F8" s="162" t="s">
        <v>689</v>
      </c>
      <c r="G8" s="258" t="s">
        <v>691</v>
      </c>
      <c r="H8" s="179" t="s">
        <v>674</v>
      </c>
      <c r="I8" s="257" t="s">
        <v>1101</v>
      </c>
      <c r="J8" s="168" t="s">
        <v>692</v>
      </c>
      <c r="K8" s="216" t="s">
        <v>1062</v>
      </c>
      <c r="L8" s="347" t="s">
        <v>1199</v>
      </c>
      <c r="M8" s="172" t="s">
        <v>669</v>
      </c>
      <c r="N8" s="216" t="s">
        <v>669</v>
      </c>
      <c r="O8" s="216" t="s">
        <v>669</v>
      </c>
      <c r="P8" s="216" t="s">
        <v>669</v>
      </c>
      <c r="Q8" s="256" t="s">
        <v>669</v>
      </c>
    </row>
    <row r="9" spans="1:19" s="165" customFormat="1" ht="97.8" customHeight="1">
      <c r="A9" s="221" t="s">
        <v>1051</v>
      </c>
      <c r="B9" s="326" t="s">
        <v>685</v>
      </c>
      <c r="C9" s="219" t="s">
        <v>21</v>
      </c>
      <c r="D9" s="327" t="s">
        <v>686</v>
      </c>
      <c r="E9" s="219" t="s">
        <v>397</v>
      </c>
      <c r="F9" s="164" t="s">
        <v>693</v>
      </c>
      <c r="G9" s="328" t="s">
        <v>694</v>
      </c>
      <c r="H9" s="176" t="s">
        <v>674</v>
      </c>
      <c r="I9" s="284" t="s">
        <v>1102</v>
      </c>
      <c r="J9" s="284" t="s">
        <v>695</v>
      </c>
      <c r="K9" s="284" t="s">
        <v>1063</v>
      </c>
      <c r="L9" s="284" t="s">
        <v>1200</v>
      </c>
      <c r="M9" s="219" t="s">
        <v>669</v>
      </c>
      <c r="N9" s="284" t="s">
        <v>669</v>
      </c>
      <c r="O9" s="284" t="s">
        <v>669</v>
      </c>
      <c r="P9" s="284" t="s">
        <v>669</v>
      </c>
      <c r="Q9" s="219" t="s">
        <v>669</v>
      </c>
    </row>
    <row r="10" spans="1:19" s="160" customFormat="1" ht="109.2" customHeight="1">
      <c r="A10" s="495" t="s">
        <v>1052</v>
      </c>
      <c r="B10" s="510" t="s">
        <v>696</v>
      </c>
      <c r="C10" s="511"/>
      <c r="D10" s="516" t="s">
        <v>686</v>
      </c>
      <c r="E10" s="498" t="s">
        <v>573</v>
      </c>
      <c r="F10" s="327" t="s">
        <v>697</v>
      </c>
      <c r="G10" s="172" t="s">
        <v>699</v>
      </c>
      <c r="H10" s="172" t="s">
        <v>674</v>
      </c>
      <c r="I10" s="284" t="s">
        <v>698</v>
      </c>
      <c r="J10" s="284" t="s">
        <v>700</v>
      </c>
      <c r="K10" s="498" t="s">
        <v>1064</v>
      </c>
      <c r="L10" s="498" t="s">
        <v>1069</v>
      </c>
      <c r="M10" s="501" t="s">
        <v>669</v>
      </c>
      <c r="N10" s="502"/>
      <c r="O10" s="502"/>
      <c r="P10" s="502"/>
      <c r="Q10" s="503"/>
      <c r="R10" s="329"/>
    </row>
    <row r="11" spans="1:19" s="160" customFormat="1" ht="99" customHeight="1">
      <c r="A11" s="496"/>
      <c r="B11" s="512"/>
      <c r="C11" s="513"/>
      <c r="D11" s="517"/>
      <c r="E11" s="499"/>
      <c r="F11" s="162" t="s">
        <v>701</v>
      </c>
      <c r="G11" s="220" t="s">
        <v>699</v>
      </c>
      <c r="H11" s="220" t="s">
        <v>674</v>
      </c>
      <c r="I11" s="280" t="s">
        <v>599</v>
      </c>
      <c r="J11" s="280" t="s">
        <v>702</v>
      </c>
      <c r="K11" s="499"/>
      <c r="L11" s="499"/>
      <c r="M11" s="504"/>
      <c r="N11" s="505"/>
      <c r="O11" s="505"/>
      <c r="P11" s="505"/>
      <c r="Q11" s="506"/>
      <c r="R11" s="8"/>
    </row>
    <row r="12" spans="1:19" s="160" customFormat="1" ht="96.6" customHeight="1">
      <c r="A12" s="496"/>
      <c r="B12" s="512"/>
      <c r="C12" s="513"/>
      <c r="D12" s="517"/>
      <c r="E12" s="499"/>
      <c r="F12" s="178" t="s">
        <v>703</v>
      </c>
      <c r="G12" s="172" t="s">
        <v>699</v>
      </c>
      <c r="H12" s="220" t="s">
        <v>674</v>
      </c>
      <c r="I12" s="280" t="s">
        <v>600</v>
      </c>
      <c r="J12" s="280" t="s">
        <v>704</v>
      </c>
      <c r="K12" s="499"/>
      <c r="L12" s="499"/>
      <c r="M12" s="504"/>
      <c r="N12" s="505"/>
      <c r="O12" s="505"/>
      <c r="P12" s="505"/>
      <c r="Q12" s="506"/>
      <c r="R12" s="330"/>
      <c r="S12" s="238"/>
    </row>
    <row r="13" spans="1:19" s="160" customFormat="1" ht="96.6" customHeight="1">
      <c r="A13" s="497"/>
      <c r="B13" s="514"/>
      <c r="C13" s="515"/>
      <c r="D13" s="518"/>
      <c r="E13" s="500"/>
      <c r="F13" s="178" t="s">
        <v>705</v>
      </c>
      <c r="G13" s="194" t="s">
        <v>699</v>
      </c>
      <c r="H13" s="220" t="s">
        <v>674</v>
      </c>
      <c r="I13" s="281" t="s">
        <v>598</v>
      </c>
      <c r="J13" s="172" t="s">
        <v>706</v>
      </c>
      <c r="K13" s="500"/>
      <c r="L13" s="500"/>
      <c r="M13" s="507"/>
      <c r="N13" s="508"/>
      <c r="O13" s="508"/>
      <c r="P13" s="508"/>
      <c r="Q13" s="509"/>
      <c r="R13" s="171"/>
    </row>
    <row r="14" spans="1:19" s="160" customFormat="1" ht="156">
      <c r="A14" s="193" t="s">
        <v>1053</v>
      </c>
      <c r="B14" s="236" t="s">
        <v>685</v>
      </c>
      <c r="C14" s="172" t="s">
        <v>254</v>
      </c>
      <c r="D14" s="162" t="s">
        <v>686</v>
      </c>
      <c r="E14" s="280" t="s">
        <v>255</v>
      </c>
      <c r="F14" s="162" t="s">
        <v>707</v>
      </c>
      <c r="G14" s="282" t="s">
        <v>708</v>
      </c>
      <c r="H14" s="172" t="s">
        <v>674</v>
      </c>
      <c r="I14" s="280" t="s">
        <v>546</v>
      </c>
      <c r="J14" s="280" t="s">
        <v>709</v>
      </c>
      <c r="K14" s="280" t="s">
        <v>1065</v>
      </c>
      <c r="L14" s="280" t="s">
        <v>1067</v>
      </c>
      <c r="M14" s="172" t="s">
        <v>669</v>
      </c>
      <c r="N14" s="280" t="s">
        <v>669</v>
      </c>
      <c r="O14" s="280" t="s">
        <v>669</v>
      </c>
      <c r="P14" s="280" t="s">
        <v>669</v>
      </c>
      <c r="Q14" s="280" t="s">
        <v>543</v>
      </c>
      <c r="R14" s="159"/>
    </row>
    <row r="15" spans="1:19" s="160" customFormat="1" ht="156">
      <c r="A15" s="223" t="s">
        <v>1054</v>
      </c>
      <c r="B15" s="235" t="s">
        <v>685</v>
      </c>
      <c r="C15" s="179" t="s">
        <v>375</v>
      </c>
      <c r="D15" s="178" t="s">
        <v>686</v>
      </c>
      <c r="E15" s="220" t="s">
        <v>25</v>
      </c>
      <c r="F15" s="178" t="s">
        <v>669</v>
      </c>
      <c r="G15" s="194" t="s">
        <v>711</v>
      </c>
      <c r="H15" s="198" t="s">
        <v>674</v>
      </c>
      <c r="I15" s="281" t="s">
        <v>669</v>
      </c>
      <c r="J15" s="281" t="s">
        <v>710</v>
      </c>
      <c r="K15" s="281" t="s">
        <v>669</v>
      </c>
      <c r="L15" s="220" t="s">
        <v>669</v>
      </c>
      <c r="M15" s="220" t="s">
        <v>669</v>
      </c>
      <c r="N15" s="281" t="s">
        <v>669</v>
      </c>
      <c r="O15" s="281" t="s">
        <v>669</v>
      </c>
      <c r="P15" s="281" t="s">
        <v>669</v>
      </c>
      <c r="Q15" s="281" t="s">
        <v>581</v>
      </c>
    </row>
    <row r="16" spans="1:19" s="160" customFormat="1" ht="235.2" customHeight="1">
      <c r="A16" s="193" t="s">
        <v>1055</v>
      </c>
      <c r="B16" s="236" t="s">
        <v>685</v>
      </c>
      <c r="C16" s="280" t="s">
        <v>542</v>
      </c>
      <c r="D16" s="162" t="s">
        <v>686</v>
      </c>
      <c r="E16" s="280" t="s">
        <v>26</v>
      </c>
      <c r="F16" s="162" t="s">
        <v>712</v>
      </c>
      <c r="G16" s="279" t="s">
        <v>713</v>
      </c>
      <c r="H16" s="172" t="s">
        <v>674</v>
      </c>
      <c r="I16" s="130" t="s">
        <v>540</v>
      </c>
      <c r="J16" s="280" t="s">
        <v>714</v>
      </c>
      <c r="K16" s="130" t="s">
        <v>669</v>
      </c>
      <c r="L16" s="280" t="s">
        <v>1070</v>
      </c>
      <c r="M16" s="172" t="s">
        <v>669</v>
      </c>
      <c r="N16" s="280" t="s">
        <v>669</v>
      </c>
      <c r="O16" s="280" t="s">
        <v>669</v>
      </c>
      <c r="P16" s="280" t="s">
        <v>669</v>
      </c>
      <c r="Q16" s="245" t="s">
        <v>580</v>
      </c>
      <c r="R16" s="170"/>
    </row>
    <row r="17" spans="1:18" s="160" customFormat="1" ht="60.6" customHeight="1">
      <c r="A17" s="193"/>
      <c r="B17" s="236"/>
      <c r="C17" s="312"/>
      <c r="D17" s="162"/>
      <c r="E17" s="312"/>
      <c r="F17" s="166"/>
      <c r="G17" s="311"/>
      <c r="H17" s="172"/>
      <c r="I17" s="297"/>
      <c r="J17" s="300" t="s">
        <v>1202</v>
      </c>
      <c r="K17" s="297"/>
      <c r="L17" s="312"/>
      <c r="M17" s="172"/>
      <c r="N17" s="312"/>
      <c r="O17" s="312"/>
      <c r="P17" s="312"/>
      <c r="Q17" s="130"/>
      <c r="R17" s="298"/>
    </row>
    <row r="18" spans="1:18" s="160" customFormat="1" ht="84.6" customHeight="1">
      <c r="A18" s="193" t="s">
        <v>1056</v>
      </c>
      <c r="B18" s="236" t="s">
        <v>715</v>
      </c>
      <c r="C18" s="172" t="s">
        <v>560</v>
      </c>
      <c r="D18" s="162" t="s">
        <v>686</v>
      </c>
      <c r="E18" s="196" t="s">
        <v>28</v>
      </c>
      <c r="F18" s="162" t="s">
        <v>176</v>
      </c>
      <c r="G18" s="195" t="s">
        <v>716</v>
      </c>
      <c r="H18" s="198" t="s">
        <v>674</v>
      </c>
      <c r="I18" s="257" t="s">
        <v>1103</v>
      </c>
      <c r="J18" s="196" t="s">
        <v>717</v>
      </c>
      <c r="K18" s="162" t="s">
        <v>669</v>
      </c>
      <c r="L18" s="196" t="s">
        <v>718</v>
      </c>
      <c r="M18" s="215" t="s">
        <v>669</v>
      </c>
      <c r="N18" s="215" t="s">
        <v>669</v>
      </c>
      <c r="O18" s="215" t="s">
        <v>669</v>
      </c>
      <c r="P18" s="172" t="s">
        <v>669</v>
      </c>
      <c r="Q18" s="196" t="s">
        <v>544</v>
      </c>
    </row>
    <row r="19" spans="1:18" s="165" customFormat="1" ht="84" customHeight="1">
      <c r="A19" s="166" t="s">
        <v>1057</v>
      </c>
      <c r="B19" s="235" t="s">
        <v>715</v>
      </c>
      <c r="C19" s="198" t="s">
        <v>719</v>
      </c>
      <c r="D19" s="178" t="s">
        <v>686</v>
      </c>
      <c r="E19" s="172" t="s">
        <v>30</v>
      </c>
      <c r="F19" s="346" t="s">
        <v>392</v>
      </c>
      <c r="G19" s="194" t="s">
        <v>721</v>
      </c>
      <c r="H19" s="198" t="s">
        <v>674</v>
      </c>
      <c r="I19" s="257" t="s">
        <v>1104</v>
      </c>
      <c r="J19" s="196" t="s">
        <v>722</v>
      </c>
      <c r="K19" s="162" t="s">
        <v>669</v>
      </c>
      <c r="L19" s="196" t="s">
        <v>718</v>
      </c>
      <c r="M19" s="172" t="s">
        <v>669</v>
      </c>
      <c r="N19" s="216" t="s">
        <v>669</v>
      </c>
      <c r="O19" s="172" t="s">
        <v>669</v>
      </c>
      <c r="P19" s="217" t="s">
        <v>669</v>
      </c>
      <c r="Q19" s="216" t="s">
        <v>723</v>
      </c>
    </row>
    <row r="20" spans="1:18" s="142" customFormat="1" ht="96">
      <c r="A20" s="193" t="s">
        <v>1058</v>
      </c>
      <c r="B20" s="236" t="s">
        <v>715</v>
      </c>
      <c r="C20" s="172" t="s">
        <v>561</v>
      </c>
      <c r="D20" s="178" t="s">
        <v>686</v>
      </c>
      <c r="E20" s="196" t="s">
        <v>32</v>
      </c>
      <c r="F20" s="162" t="s">
        <v>177</v>
      </c>
      <c r="G20" s="195" t="s">
        <v>720</v>
      </c>
      <c r="H20" s="172" t="s">
        <v>674</v>
      </c>
      <c r="I20" s="257" t="s">
        <v>1105</v>
      </c>
      <c r="J20" s="196" t="s">
        <v>724</v>
      </c>
      <c r="K20" s="255" t="s">
        <v>669</v>
      </c>
      <c r="L20" s="196" t="s">
        <v>718</v>
      </c>
      <c r="M20" s="172" t="s">
        <v>669</v>
      </c>
      <c r="N20" s="216" t="s">
        <v>669</v>
      </c>
      <c r="O20" s="216" t="s">
        <v>669</v>
      </c>
      <c r="P20" s="216" t="s">
        <v>669</v>
      </c>
      <c r="Q20" s="217" t="s">
        <v>544</v>
      </c>
    </row>
    <row r="21" spans="1:18" s="142" customFormat="1" ht="96">
      <c r="A21" s="166" t="s">
        <v>1059</v>
      </c>
      <c r="B21" s="235" t="s">
        <v>715</v>
      </c>
      <c r="C21" s="198" t="s">
        <v>562</v>
      </c>
      <c r="D21" s="178" t="s">
        <v>686</v>
      </c>
      <c r="E21" s="172" t="s">
        <v>34</v>
      </c>
      <c r="F21" s="178" t="s">
        <v>178</v>
      </c>
      <c r="G21" s="194" t="s">
        <v>725</v>
      </c>
      <c r="H21" s="172" t="s">
        <v>674</v>
      </c>
      <c r="I21" s="257" t="s">
        <v>1106</v>
      </c>
      <c r="J21" s="196" t="s">
        <v>726</v>
      </c>
      <c r="K21" s="162" t="s">
        <v>669</v>
      </c>
      <c r="L21" s="196" t="s">
        <v>718</v>
      </c>
      <c r="M21" s="172" t="s">
        <v>669</v>
      </c>
      <c r="N21" s="224" t="s">
        <v>669</v>
      </c>
      <c r="O21" s="224" t="s">
        <v>669</v>
      </c>
      <c r="P21" s="224" t="s">
        <v>669</v>
      </c>
      <c r="Q21" s="196" t="s">
        <v>544</v>
      </c>
    </row>
    <row r="22" spans="1:18" s="142" customFormat="1" ht="193.2" customHeight="1">
      <c r="A22" s="193" t="s">
        <v>1060</v>
      </c>
      <c r="B22" s="236" t="s">
        <v>715</v>
      </c>
      <c r="C22" s="172" t="s">
        <v>592</v>
      </c>
      <c r="D22" s="162" t="s">
        <v>686</v>
      </c>
      <c r="E22" s="196" t="s">
        <v>727</v>
      </c>
      <c r="F22" s="162" t="s">
        <v>320</v>
      </c>
      <c r="G22" s="258" t="s">
        <v>728</v>
      </c>
      <c r="H22" s="172" t="s">
        <v>674</v>
      </c>
      <c r="I22" s="245" t="s">
        <v>519</v>
      </c>
      <c r="J22" s="216" t="s">
        <v>729</v>
      </c>
      <c r="K22" s="130" t="s">
        <v>1066</v>
      </c>
      <c r="L22" s="347" t="s">
        <v>1201</v>
      </c>
      <c r="M22" s="172" t="s">
        <v>669</v>
      </c>
      <c r="N22" s="275" t="s">
        <v>669</v>
      </c>
      <c r="O22" s="275" t="s">
        <v>669</v>
      </c>
      <c r="P22" s="275" t="s">
        <v>669</v>
      </c>
      <c r="Q22" s="275" t="s">
        <v>730</v>
      </c>
    </row>
    <row r="23" spans="1:18" s="142" customFormat="1" ht="63" customHeight="1">
      <c r="A23" s="193"/>
      <c r="B23" s="235"/>
      <c r="C23" s="220"/>
      <c r="D23" s="178"/>
      <c r="E23" s="275"/>
      <c r="F23" s="178"/>
      <c r="G23" s="194"/>
      <c r="H23" s="172"/>
      <c r="I23" s="243"/>
      <c r="J23" s="300" t="s">
        <v>1115</v>
      </c>
      <c r="K23" s="297"/>
      <c r="L23" s="275"/>
      <c r="M23" s="276"/>
      <c r="N23" s="276"/>
      <c r="O23" s="276"/>
      <c r="P23" s="276"/>
      <c r="Q23" s="277"/>
    </row>
    <row r="24" spans="1:18" ht="123.6" customHeight="1">
      <c r="A24" s="166" t="s">
        <v>1077</v>
      </c>
      <c r="B24" s="60"/>
      <c r="C24" s="220" t="s">
        <v>1111</v>
      </c>
      <c r="D24" s="171"/>
      <c r="E24" s="166" t="s">
        <v>56</v>
      </c>
      <c r="F24" s="178" t="s">
        <v>669</v>
      </c>
      <c r="G24" s="194" t="s">
        <v>711</v>
      </c>
      <c r="H24" s="172" t="s">
        <v>674</v>
      </c>
      <c r="I24" s="224" t="s">
        <v>669</v>
      </c>
      <c r="J24" s="216" t="s">
        <v>1072</v>
      </c>
      <c r="K24" s="224" t="s">
        <v>669</v>
      </c>
      <c r="L24" s="224" t="s">
        <v>669</v>
      </c>
      <c r="M24" s="224" t="s">
        <v>669</v>
      </c>
      <c r="N24" s="224" t="s">
        <v>669</v>
      </c>
      <c r="O24" s="224" t="s">
        <v>669</v>
      </c>
      <c r="P24" s="224" t="s">
        <v>669</v>
      </c>
      <c r="Q24" s="216" t="s">
        <v>553</v>
      </c>
    </row>
    <row r="25" spans="1:18" ht="123" customHeight="1">
      <c r="A25" s="201" t="s">
        <v>1078</v>
      </c>
      <c r="B25" s="60"/>
      <c r="C25" s="241" t="s">
        <v>1108</v>
      </c>
      <c r="D25" s="171"/>
      <c r="E25" s="166" t="s">
        <v>57</v>
      </c>
      <c r="F25" s="178" t="s">
        <v>669</v>
      </c>
      <c r="G25" s="194" t="s">
        <v>711</v>
      </c>
      <c r="H25" s="172" t="s">
        <v>674</v>
      </c>
      <c r="I25" s="224" t="s">
        <v>669</v>
      </c>
      <c r="J25" s="216" t="s">
        <v>1073</v>
      </c>
      <c r="K25" s="224" t="s">
        <v>669</v>
      </c>
      <c r="L25" s="224" t="s">
        <v>669</v>
      </c>
      <c r="M25" s="224" t="s">
        <v>669</v>
      </c>
      <c r="N25" s="224" t="s">
        <v>669</v>
      </c>
      <c r="O25" s="224" t="s">
        <v>669</v>
      </c>
      <c r="P25" s="224" t="s">
        <v>669</v>
      </c>
      <c r="Q25" s="216" t="s">
        <v>553</v>
      </c>
    </row>
    <row r="26" spans="1:18" ht="144">
      <c r="A26" s="201" t="s">
        <v>1079</v>
      </c>
      <c r="B26" s="60"/>
      <c r="C26" s="348" t="s">
        <v>1109</v>
      </c>
      <c r="D26" s="7"/>
      <c r="E26" s="172" t="s">
        <v>84</v>
      </c>
      <c r="F26" s="178" t="s">
        <v>669</v>
      </c>
      <c r="G26" s="194" t="s">
        <v>711</v>
      </c>
      <c r="H26" s="172" t="s">
        <v>674</v>
      </c>
      <c r="I26" s="224" t="s">
        <v>669</v>
      </c>
      <c r="J26" s="216" t="s">
        <v>1074</v>
      </c>
      <c r="K26" s="224" t="s">
        <v>669</v>
      </c>
      <c r="L26" s="224" t="s">
        <v>669</v>
      </c>
      <c r="M26" s="224" t="s">
        <v>669</v>
      </c>
      <c r="N26" s="224" t="s">
        <v>669</v>
      </c>
      <c r="O26" s="224" t="s">
        <v>669</v>
      </c>
      <c r="P26" s="224" t="s">
        <v>669</v>
      </c>
      <c r="Q26" s="216" t="s">
        <v>553</v>
      </c>
    </row>
    <row r="27" spans="1:18" ht="118.2" customHeight="1">
      <c r="A27" s="201" t="s">
        <v>1080</v>
      </c>
      <c r="B27" s="60"/>
      <c r="C27" s="220" t="s">
        <v>1110</v>
      </c>
      <c r="D27" s="171"/>
      <c r="E27" s="172" t="s">
        <v>85</v>
      </c>
      <c r="F27" s="178" t="s">
        <v>669</v>
      </c>
      <c r="G27" s="194" t="s">
        <v>711</v>
      </c>
      <c r="H27" s="172" t="s">
        <v>674</v>
      </c>
      <c r="I27" s="224" t="s">
        <v>669</v>
      </c>
      <c r="J27" s="216" t="s">
        <v>1075</v>
      </c>
      <c r="K27" s="224" t="s">
        <v>669</v>
      </c>
      <c r="L27" s="224" t="s">
        <v>669</v>
      </c>
      <c r="M27" s="224" t="s">
        <v>669</v>
      </c>
      <c r="N27" s="224" t="s">
        <v>669</v>
      </c>
      <c r="O27" s="224" t="s">
        <v>669</v>
      </c>
      <c r="P27" s="224" t="s">
        <v>669</v>
      </c>
      <c r="Q27" s="216" t="s">
        <v>553</v>
      </c>
    </row>
    <row r="28" spans="1:18" ht="123.6" customHeight="1">
      <c r="A28" s="201" t="s">
        <v>1081</v>
      </c>
      <c r="B28" s="60"/>
      <c r="C28" s="350" t="s">
        <v>1203</v>
      </c>
      <c r="D28" s="171"/>
      <c r="E28" s="166" t="s">
        <v>35</v>
      </c>
      <c r="F28" s="178" t="s">
        <v>669</v>
      </c>
      <c r="G28" s="194" t="s">
        <v>711</v>
      </c>
      <c r="H28" s="172" t="s">
        <v>674</v>
      </c>
      <c r="I28" s="224" t="s">
        <v>669</v>
      </c>
      <c r="J28" s="216" t="s">
        <v>1076</v>
      </c>
      <c r="K28" s="224" t="s">
        <v>669</v>
      </c>
      <c r="L28" s="224" t="s">
        <v>669</v>
      </c>
      <c r="M28" s="224" t="s">
        <v>669</v>
      </c>
      <c r="N28" s="224" t="s">
        <v>669</v>
      </c>
      <c r="O28" s="224" t="s">
        <v>669</v>
      </c>
      <c r="P28" s="224" t="s">
        <v>669</v>
      </c>
      <c r="Q28" s="216" t="s">
        <v>553</v>
      </c>
    </row>
    <row r="29" spans="1:18" ht="57">
      <c r="A29" s="262"/>
      <c r="B29" s="263"/>
      <c r="C29" s="259"/>
      <c r="D29" s="259"/>
      <c r="E29" s="259"/>
      <c r="F29" s="283"/>
      <c r="G29" s="260"/>
      <c r="H29" s="260"/>
      <c r="I29" s="283"/>
      <c r="J29" s="296" t="s">
        <v>1099</v>
      </c>
      <c r="K29" s="259"/>
      <c r="L29" s="301"/>
      <c r="M29" s="259"/>
      <c r="N29" s="283"/>
      <c r="O29" s="260"/>
      <c r="P29" s="260"/>
      <c r="Q29" s="259"/>
    </row>
    <row r="30" spans="1:18">
      <c r="A30" s="324"/>
    </row>
    <row r="31" spans="1:18">
      <c r="A31" s="324"/>
    </row>
    <row r="32" spans="1:18">
      <c r="A32" s="324"/>
    </row>
    <row r="33" spans="1:1">
      <c r="A33" s="324"/>
    </row>
    <row r="34" spans="1:1">
      <c r="A34" s="324"/>
    </row>
    <row r="35" spans="1:1">
      <c r="A35" s="324"/>
    </row>
    <row r="36" spans="1:1">
      <c r="A36" s="324"/>
    </row>
    <row r="37" spans="1:1">
      <c r="A37" s="324"/>
    </row>
    <row r="38" spans="1:1">
      <c r="A38" s="324"/>
    </row>
    <row r="39" spans="1:1">
      <c r="A39" s="324"/>
    </row>
    <row r="40" spans="1:1">
      <c r="A40" s="324"/>
    </row>
    <row r="41" spans="1:1">
      <c r="A41" s="324"/>
    </row>
    <row r="42" spans="1:1">
      <c r="A42" s="324"/>
    </row>
    <row r="43" spans="1:1">
      <c r="A43" s="324"/>
    </row>
  </sheetData>
  <mergeCells count="7">
    <mergeCell ref="A10:A13"/>
    <mergeCell ref="K10:K13"/>
    <mergeCell ref="M10:Q13"/>
    <mergeCell ref="L10:L13"/>
    <mergeCell ref="B10:C13"/>
    <mergeCell ref="D10:D13"/>
    <mergeCell ref="E10:E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P7"/>
  <sheetViews>
    <sheetView topLeftCell="A4" workbookViewId="0">
      <selection activeCell="M5" sqref="M5"/>
    </sheetView>
  </sheetViews>
  <sheetFormatPr defaultRowHeight="14.4"/>
  <sheetData>
    <row r="3" spans="1:16" ht="17.399999999999999">
      <c r="H3" s="98" t="s">
        <v>626</v>
      </c>
    </row>
    <row r="4" spans="1:16" ht="16.2" thickBot="1">
      <c r="A4" s="136"/>
    </row>
    <row r="5" spans="1:16" ht="228.6" thickBot="1">
      <c r="A5" s="148" t="s">
        <v>373</v>
      </c>
      <c r="B5" s="148" t="s">
        <v>614</v>
      </c>
      <c r="C5" s="148" t="s">
        <v>615</v>
      </c>
      <c r="D5" s="148" t="s">
        <v>616</v>
      </c>
      <c r="E5" s="148" t="s">
        <v>617</v>
      </c>
      <c r="F5" s="148" t="s">
        <v>618</v>
      </c>
      <c r="G5" s="148" t="s">
        <v>627</v>
      </c>
      <c r="H5" s="148" t="s">
        <v>607</v>
      </c>
      <c r="I5" s="148" t="s">
        <v>628</v>
      </c>
      <c r="J5" s="148" t="s">
        <v>620</v>
      </c>
      <c r="K5" s="149" t="s">
        <v>621</v>
      </c>
      <c r="L5" s="150" t="s">
        <v>622</v>
      </c>
      <c r="M5" s="150" t="s">
        <v>623</v>
      </c>
      <c r="N5" s="150" t="s">
        <v>624</v>
      </c>
      <c r="O5" s="150" t="s">
        <v>612</v>
      </c>
      <c r="P5" s="150" t="s">
        <v>613</v>
      </c>
    </row>
    <row r="6" spans="1:16">
      <c r="A6" s="157">
        <v>1</v>
      </c>
      <c r="B6" s="157">
        <v>2</v>
      </c>
      <c r="C6" s="157">
        <v>3</v>
      </c>
      <c r="D6" s="157">
        <v>4</v>
      </c>
      <c r="E6" s="157">
        <v>5</v>
      </c>
      <c r="F6" s="157">
        <v>6</v>
      </c>
      <c r="G6" s="157">
        <v>7</v>
      </c>
      <c r="H6" s="157">
        <v>8</v>
      </c>
      <c r="I6" s="157">
        <v>9</v>
      </c>
      <c r="J6" s="157">
        <v>10</v>
      </c>
      <c r="K6" s="158">
        <v>11</v>
      </c>
      <c r="L6" s="158">
        <v>12</v>
      </c>
      <c r="M6" s="158">
        <v>13</v>
      </c>
      <c r="N6" s="158">
        <v>14</v>
      </c>
      <c r="O6" s="158">
        <v>15</v>
      </c>
      <c r="P6" s="158">
        <v>16</v>
      </c>
    </row>
    <row r="7" spans="1:16" ht="17.399999999999999" customHeight="1">
      <c r="A7" s="172" t="s">
        <v>1112</v>
      </c>
      <c r="B7" s="172" t="s">
        <v>1112</v>
      </c>
      <c r="C7" s="172" t="s">
        <v>1112</v>
      </c>
      <c r="D7" s="172" t="s">
        <v>1112</v>
      </c>
      <c r="E7" s="172" t="s">
        <v>1112</v>
      </c>
      <c r="F7" s="172" t="s">
        <v>1112</v>
      </c>
      <c r="G7" s="172" t="s">
        <v>1112</v>
      </c>
      <c r="H7" s="172" t="s">
        <v>1112</v>
      </c>
      <c r="I7" s="172" t="s">
        <v>1112</v>
      </c>
      <c r="J7" s="172" t="s">
        <v>1112</v>
      </c>
      <c r="K7" s="172" t="s">
        <v>1112</v>
      </c>
      <c r="L7" s="172" t="s">
        <v>1112</v>
      </c>
      <c r="M7" s="172" t="s">
        <v>1112</v>
      </c>
      <c r="N7" s="172" t="s">
        <v>1112</v>
      </c>
      <c r="O7" s="172" t="s">
        <v>1112</v>
      </c>
      <c r="P7" s="172" t="s">
        <v>1112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N6"/>
  <sheetViews>
    <sheetView workbookViewId="0">
      <selection activeCell="P5" sqref="P5:Q5"/>
    </sheetView>
  </sheetViews>
  <sheetFormatPr defaultRowHeight="14.4"/>
  <sheetData>
    <row r="2" spans="1:14" s="202" customFormat="1" ht="17.399999999999999">
      <c r="G2" s="141" t="s">
        <v>629</v>
      </c>
    </row>
    <row r="3" spans="1:14" ht="16.2" thickBot="1">
      <c r="A3" s="136"/>
    </row>
    <row r="4" spans="1:14" ht="290.39999999999998" customHeight="1" thickBot="1">
      <c r="A4" s="148" t="s">
        <v>373</v>
      </c>
      <c r="B4" s="148" t="s">
        <v>614</v>
      </c>
      <c r="C4" s="148" t="s">
        <v>615</v>
      </c>
      <c r="D4" s="148" t="s">
        <v>616</v>
      </c>
      <c r="E4" s="148" t="s">
        <v>630</v>
      </c>
      <c r="F4" s="148" t="s">
        <v>631</v>
      </c>
      <c r="G4" s="148" t="s">
        <v>607</v>
      </c>
      <c r="H4" s="149" t="s">
        <v>628</v>
      </c>
      <c r="I4" s="153" t="s">
        <v>632</v>
      </c>
      <c r="J4" s="150" t="s">
        <v>633</v>
      </c>
      <c r="K4" s="150" t="s">
        <v>634</v>
      </c>
      <c r="L4" s="150" t="s">
        <v>635</v>
      </c>
      <c r="M4" s="150" t="s">
        <v>612</v>
      </c>
      <c r="N4" s="150" t="s">
        <v>613</v>
      </c>
    </row>
    <row r="5" spans="1:14">
      <c r="A5" s="157">
        <v>1</v>
      </c>
      <c r="B5" s="157">
        <v>2</v>
      </c>
      <c r="C5" s="157">
        <v>3</v>
      </c>
      <c r="D5" s="157">
        <v>4</v>
      </c>
      <c r="E5" s="157">
        <v>5</v>
      </c>
      <c r="F5" s="157">
        <v>6</v>
      </c>
      <c r="G5" s="157">
        <v>7</v>
      </c>
      <c r="H5" s="158">
        <v>8</v>
      </c>
      <c r="I5" s="264">
        <v>9</v>
      </c>
      <c r="J5" s="158">
        <v>10</v>
      </c>
      <c r="K5" s="158">
        <v>11</v>
      </c>
      <c r="L5" s="158">
        <v>12</v>
      </c>
      <c r="M5" s="158">
        <v>13</v>
      </c>
      <c r="N5" s="158">
        <v>14</v>
      </c>
    </row>
    <row r="6" spans="1:14" ht="16.8" customHeight="1">
      <c r="A6" s="172" t="s">
        <v>1112</v>
      </c>
      <c r="B6" s="172" t="s">
        <v>1112</v>
      </c>
      <c r="C6" s="172" t="s">
        <v>1112</v>
      </c>
      <c r="D6" s="172" t="s">
        <v>1112</v>
      </c>
      <c r="E6" s="172" t="s">
        <v>1112</v>
      </c>
      <c r="F6" s="172" t="s">
        <v>1112</v>
      </c>
      <c r="G6" s="172" t="s">
        <v>1112</v>
      </c>
      <c r="H6" s="172" t="s">
        <v>1112</v>
      </c>
      <c r="I6" s="172" t="s">
        <v>1112</v>
      </c>
      <c r="J6" s="172" t="s">
        <v>1112</v>
      </c>
      <c r="K6" s="172" t="s">
        <v>1112</v>
      </c>
      <c r="L6" s="172" t="s">
        <v>1112</v>
      </c>
      <c r="M6" s="172" t="s">
        <v>1112</v>
      </c>
      <c r="N6" s="172" t="s">
        <v>1112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H8"/>
  <sheetViews>
    <sheetView topLeftCell="A2" workbookViewId="0">
      <selection activeCell="J7" sqref="J7"/>
    </sheetView>
  </sheetViews>
  <sheetFormatPr defaultRowHeight="14.4"/>
  <cols>
    <col min="1" max="1" width="8.77734375" customWidth="1"/>
    <col min="2" max="2" width="25.77734375" customWidth="1"/>
    <col min="3" max="3" width="20.109375" customWidth="1"/>
    <col min="4" max="4" width="16.21875" customWidth="1"/>
    <col min="5" max="5" width="17" customWidth="1"/>
    <col min="6" max="6" width="16.21875" customWidth="1"/>
    <col min="7" max="7" width="15.77734375" customWidth="1"/>
    <col min="8" max="8" width="10.21875" customWidth="1"/>
  </cols>
  <sheetData>
    <row r="3" spans="1:8" ht="18">
      <c r="B3" s="129"/>
      <c r="C3" s="132"/>
      <c r="D3" s="134" t="s">
        <v>636</v>
      </c>
      <c r="E3" s="286"/>
      <c r="F3" s="132"/>
      <c r="H3" s="133"/>
    </row>
    <row r="4" spans="1:8" ht="18">
      <c r="B4" s="132"/>
      <c r="C4" s="143" t="s">
        <v>637</v>
      </c>
      <c r="D4" s="132"/>
      <c r="E4" s="132"/>
      <c r="F4" s="132"/>
      <c r="G4" s="133"/>
      <c r="H4" s="133"/>
    </row>
    <row r="5" spans="1:8" ht="16.2" thickBot="1">
      <c r="A5" s="135"/>
    </row>
    <row r="6" spans="1:8" ht="99" customHeight="1" thickBot="1">
      <c r="A6" s="227" t="s">
        <v>373</v>
      </c>
      <c r="B6" s="288" t="s">
        <v>657</v>
      </c>
      <c r="C6" s="288" t="s">
        <v>638</v>
      </c>
      <c r="D6" s="227" t="s">
        <v>607</v>
      </c>
      <c r="E6" s="227" t="s">
        <v>628</v>
      </c>
      <c r="F6" s="227" t="s">
        <v>639</v>
      </c>
      <c r="G6" s="287" t="s">
        <v>612</v>
      </c>
      <c r="H6" s="291" t="s">
        <v>613</v>
      </c>
    </row>
    <row r="7" spans="1:8">
      <c r="A7" s="157">
        <v>1</v>
      </c>
      <c r="B7" s="267">
        <v>2</v>
      </c>
      <c r="C7" s="266">
        <v>3</v>
      </c>
      <c r="D7" s="157">
        <v>4</v>
      </c>
      <c r="E7" s="157">
        <v>5</v>
      </c>
      <c r="F7" s="157">
        <v>6</v>
      </c>
      <c r="G7" s="158">
        <v>7</v>
      </c>
      <c r="H7" s="265">
        <v>8</v>
      </c>
    </row>
    <row r="8" spans="1:8" ht="15" customHeight="1">
      <c r="A8" s="172" t="s">
        <v>1112</v>
      </c>
      <c r="B8" s="172" t="s">
        <v>1112</v>
      </c>
      <c r="C8" s="172" t="s">
        <v>1112</v>
      </c>
      <c r="D8" s="172" t="s">
        <v>1112</v>
      </c>
      <c r="E8" s="172" t="s">
        <v>1112</v>
      </c>
      <c r="F8" s="172" t="s">
        <v>1112</v>
      </c>
      <c r="G8" s="172" t="s">
        <v>1112</v>
      </c>
      <c r="H8" s="172" t="s">
        <v>1112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H8"/>
  <sheetViews>
    <sheetView workbookViewId="0">
      <selection activeCell="J7" sqref="J7"/>
    </sheetView>
  </sheetViews>
  <sheetFormatPr defaultRowHeight="14.4"/>
  <cols>
    <col min="2" max="2" width="21.77734375" customWidth="1"/>
    <col min="3" max="3" width="16.44140625" customWidth="1"/>
    <col min="4" max="4" width="19.44140625" customWidth="1"/>
    <col min="5" max="5" width="16.44140625" customWidth="1"/>
    <col min="6" max="6" width="14.6640625" customWidth="1"/>
    <col min="7" max="7" width="16.109375" customWidth="1"/>
    <col min="8" max="8" width="10.6640625" customWidth="1"/>
  </cols>
  <sheetData>
    <row r="3" spans="1:8" ht="17.399999999999999">
      <c r="D3" s="134" t="s">
        <v>658</v>
      </c>
    </row>
    <row r="4" spans="1:8" ht="18">
      <c r="A4" s="137"/>
      <c r="C4" s="152" t="s">
        <v>659</v>
      </c>
      <c r="D4" s="152"/>
      <c r="E4" s="152"/>
      <c r="F4" s="152"/>
    </row>
    <row r="5" spans="1:8" ht="18.600000000000001" thickBot="1">
      <c r="A5" s="137"/>
      <c r="C5" s="152"/>
      <c r="D5" s="152"/>
      <c r="E5" s="152"/>
      <c r="F5" s="152"/>
    </row>
    <row r="6" spans="1:8" ht="120" customHeight="1">
      <c r="A6" s="292" t="s">
        <v>373</v>
      </c>
      <c r="B6" s="293" t="s">
        <v>660</v>
      </c>
      <c r="C6" s="293" t="s">
        <v>640</v>
      </c>
      <c r="D6" s="292" t="s">
        <v>607</v>
      </c>
      <c r="E6" s="292" t="s">
        <v>628</v>
      </c>
      <c r="F6" s="292" t="s">
        <v>639</v>
      </c>
      <c r="G6" s="294" t="s">
        <v>612</v>
      </c>
      <c r="H6" s="295" t="s">
        <v>613</v>
      </c>
    </row>
    <row r="7" spans="1:8" ht="15" thickBot="1">
      <c r="A7" s="268">
        <v>1</v>
      </c>
      <c r="B7" s="269">
        <v>2</v>
      </c>
      <c r="C7" s="273">
        <v>3</v>
      </c>
      <c r="D7" s="272">
        <v>4</v>
      </c>
      <c r="E7" s="269">
        <v>5</v>
      </c>
      <c r="F7" s="269">
        <v>6</v>
      </c>
      <c r="G7" s="270">
        <v>7</v>
      </c>
      <c r="H7" s="271">
        <v>8</v>
      </c>
    </row>
    <row r="8" spans="1:8" ht="18" customHeight="1">
      <c r="A8" s="172" t="s">
        <v>1112</v>
      </c>
      <c r="B8" s="172" t="s">
        <v>1112</v>
      </c>
      <c r="C8" s="172" t="s">
        <v>1112</v>
      </c>
      <c r="D8" s="172" t="s">
        <v>1112</v>
      </c>
      <c r="E8" s="172" t="s">
        <v>1112</v>
      </c>
      <c r="F8" s="172" t="s">
        <v>1112</v>
      </c>
      <c r="G8" s="172" t="s">
        <v>1112</v>
      </c>
      <c r="H8" s="172" t="s">
        <v>1112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2 квартал</vt:lpstr>
      <vt:lpstr>3 квартал</vt:lpstr>
      <vt:lpstr>4 квартал</vt:lpstr>
      <vt:lpstr>раздел 1 подраздел 1.1</vt:lpstr>
      <vt:lpstr>Подраздел 1.2</vt:lpstr>
      <vt:lpstr>Подраздел 1.3</vt:lpstr>
      <vt:lpstr>Подраздел 1.4</vt:lpstr>
      <vt:lpstr>Раздел 2 раздел 2.1</vt:lpstr>
      <vt:lpstr>Раздел 2.2</vt:lpstr>
      <vt:lpstr>Раздел 2.3</vt:lpstr>
      <vt:lpstr>Раздел 2.4</vt:lpstr>
      <vt:lpstr>Раздел 3</vt:lpstr>
      <vt:lpstr>'раздел 1 подраздел 1.1'!sub_100</vt:lpstr>
      <vt:lpstr>'раздел 1 подраздел 1.1'!sub_2102</vt:lpstr>
      <vt:lpstr>'раздел 1 подраздел 1.1'!sub_2202</vt:lpstr>
      <vt:lpstr>'раздел 1 подраздел 1.1'!sub_300</vt:lpstr>
      <vt:lpstr>'раздел 1 подраздел 1.1'!sub_3102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Галя</dc:creator>
  <cp:lastModifiedBy>15</cp:lastModifiedBy>
  <cp:lastPrinted>2025-04-17T06:56:13Z</cp:lastPrinted>
  <dcterms:created xsi:type="dcterms:W3CDTF">2015-01-30T04:33:30Z</dcterms:created>
  <dcterms:modified xsi:type="dcterms:W3CDTF">2025-04-17T07:15:44Z</dcterms:modified>
</cp:coreProperties>
</file>